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905"/>
  </bookViews>
  <sheets>
    <sheet name="Лист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7" i="1" l="1"/>
  <c r="G77" i="1" l="1"/>
  <c r="G56" i="1"/>
  <c r="G50" i="1"/>
  <c r="G9" i="1"/>
  <c r="L8" i="1" l="1"/>
  <c r="I138" i="1" l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6" i="1"/>
  <c r="I85" i="1"/>
  <c r="I84" i="1"/>
  <c r="I83" i="1"/>
  <c r="I82" i="1"/>
  <c r="I81" i="1"/>
  <c r="I80" i="1"/>
  <c r="I79" i="1"/>
  <c r="I78" i="1"/>
  <c r="I77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9" i="1"/>
  <c r="I10" i="1"/>
  <c r="G113" i="1"/>
  <c r="I140" i="1" l="1"/>
  <c r="G137" i="1" l="1"/>
  <c r="G136" i="1"/>
  <c r="G135" i="1"/>
  <c r="G132" i="1"/>
  <c r="G131" i="1"/>
  <c r="G130" i="1"/>
  <c r="G127" i="1"/>
  <c r="G126" i="1"/>
  <c r="G125" i="1"/>
  <c r="G121" i="1"/>
  <c r="G120" i="1"/>
  <c r="G119" i="1"/>
  <c r="G116" i="1"/>
  <c r="G115" i="1"/>
  <c r="G114" i="1"/>
  <c r="G111" i="1"/>
  <c r="G110" i="1"/>
  <c r="G109" i="1"/>
  <c r="G106" i="1"/>
  <c r="G105" i="1"/>
  <c r="G104" i="1"/>
  <c r="G100" i="1"/>
  <c r="G99" i="1"/>
  <c r="G98" i="1"/>
  <c r="G95" i="1"/>
  <c r="G94" i="1"/>
  <c r="G93" i="1"/>
  <c r="G90" i="1"/>
  <c r="G89" i="1"/>
  <c r="G88" i="1"/>
  <c r="G85" i="1"/>
  <c r="G84" i="1"/>
  <c r="G83" i="1"/>
  <c r="G80" i="1"/>
  <c r="G79" i="1"/>
  <c r="G78" i="1"/>
  <c r="G74" i="1"/>
  <c r="G73" i="1"/>
  <c r="G69" i="1"/>
  <c r="G68" i="1"/>
  <c r="G67" i="1"/>
  <c r="G72" i="1"/>
  <c r="G64" i="1"/>
  <c r="G63" i="1"/>
  <c r="G62" i="1"/>
  <c r="G59" i="1"/>
  <c r="G58" i="1"/>
  <c r="G57" i="1"/>
  <c r="G53" i="1"/>
  <c r="G52" i="1"/>
  <c r="G51" i="1"/>
  <c r="G48" i="1"/>
  <c r="G47" i="1"/>
  <c r="G46" i="1"/>
  <c r="G43" i="1"/>
  <c r="G42" i="1"/>
  <c r="G41" i="1"/>
  <c r="G37" i="1"/>
  <c r="G36" i="1"/>
  <c r="G35" i="1"/>
  <c r="G32" i="1"/>
  <c r="G31" i="1"/>
  <c r="G30" i="1"/>
  <c r="G27" i="1"/>
  <c r="G26" i="1"/>
  <c r="G25" i="1"/>
  <c r="G22" i="1"/>
  <c r="G21" i="1"/>
  <c r="G20" i="1"/>
  <c r="G17" i="1"/>
  <c r="G16" i="1"/>
  <c r="G15" i="1"/>
  <c r="G12" i="1"/>
  <c r="G11" i="1"/>
  <c r="G10" i="1"/>
  <c r="G138" i="1" l="1"/>
  <c r="G134" i="1"/>
  <c r="G133" i="1"/>
  <c r="G129" i="1"/>
  <c r="G128" i="1"/>
  <c r="G124" i="1"/>
  <c r="G122" i="1"/>
  <c r="G118" i="1"/>
  <c r="G117" i="1"/>
  <c r="G112" i="1"/>
  <c r="G108" i="1"/>
  <c r="G107" i="1"/>
  <c r="G103" i="1"/>
  <c r="G101" i="1"/>
  <c r="G97" i="1"/>
  <c r="G96" i="1"/>
  <c r="G92" i="1"/>
  <c r="G91" i="1"/>
  <c r="G87" i="1"/>
  <c r="G86" i="1"/>
  <c r="G82" i="1"/>
  <c r="G81" i="1"/>
  <c r="G75" i="1"/>
  <c r="G71" i="1"/>
  <c r="G70" i="1"/>
  <c r="G66" i="1"/>
  <c r="G65" i="1"/>
  <c r="G61" i="1"/>
  <c r="G60" i="1"/>
  <c r="G54" i="1"/>
  <c r="G49" i="1"/>
  <c r="G45" i="1"/>
  <c r="G44" i="1"/>
  <c r="G40" i="1"/>
  <c r="G38" i="1"/>
  <c r="G34" i="1"/>
  <c r="G33" i="1"/>
  <c r="G29" i="1"/>
  <c r="G28" i="1"/>
  <c r="G24" i="1"/>
  <c r="G23" i="1"/>
  <c r="G19" i="1"/>
  <c r="G18" i="1"/>
  <c r="G14" i="1"/>
  <c r="G13" i="1"/>
  <c r="N8" i="1" l="1"/>
</calcChain>
</file>

<file path=xl/sharedStrings.xml><?xml version="1.0" encoding="utf-8"?>
<sst xmlns="http://schemas.openxmlformats.org/spreadsheetml/2006/main" count="206" uniqueCount="206">
  <si>
    <t>Анкета по оценке экспортной зрелости субъекта предпринимательства</t>
  </si>
  <si>
    <t>№</t>
  </si>
  <si>
    <t>Вопрос</t>
  </si>
  <si>
    <t>Варианты ответов</t>
  </si>
  <si>
    <t>Конкурентоспособность на внутреннем рынке</t>
  </si>
  <si>
    <t>Как бы Вы оценили масштаб присутствия Вашей компании на внутреннем рынке в Вашем секторе?</t>
  </si>
  <si>
    <t>1.1</t>
  </si>
  <si>
    <t>мы - лидер на российском рынке в нашем секторе</t>
  </si>
  <si>
    <t>наша компания входит в 3 - 5 ведущих компаний в своем секторе в России</t>
  </si>
  <si>
    <t>мы - лидеры в регионе и одни из лидеров в стране</t>
  </si>
  <si>
    <t>имеем достаточное присутствие в своем регионе, но не представлены в других регионах России</t>
  </si>
  <si>
    <t>пытаемся закрепиться и создать присутствие в нашем секторе</t>
  </si>
  <si>
    <t>Как широко Ваша компания охватила внутренний рынок?</t>
  </si>
  <si>
    <t>имеем большую клиентскую базу по всей Росси</t>
  </si>
  <si>
    <t>имеем большую клиентскую базу в своем регионе и отдельных ключевых регионах страны</t>
  </si>
  <si>
    <t>имеем большую клиентскую базу только в своем регионе</t>
  </si>
  <si>
    <t>работаем с несколькими региональными/национальными заказчиками</t>
  </si>
  <si>
    <t>работаем с небольшим количеством локальных клиентов - еще только формируем клиентскую базу</t>
  </si>
  <si>
    <t>1.2</t>
  </si>
  <si>
    <t>Насколько выросли продажи Вашей продукции/услуг за последние три года (в среднем в год)?</t>
  </si>
  <si>
    <t>более чем на 20%</t>
  </si>
  <si>
    <t>на 11 - 20%</t>
  </si>
  <si>
    <t>на 6 - 10%</t>
  </si>
  <si>
    <t>менее чем на 5%</t>
  </si>
  <si>
    <t>ноль или отрицательный рост</t>
  </si>
  <si>
    <t>1.3</t>
  </si>
  <si>
    <t>Какую долю Ваша продукция/услуга занимают сейчас на внутреннем рынке?</t>
  </si>
  <si>
    <t>свыше 30%</t>
  </si>
  <si>
    <t>15-30%</t>
  </si>
  <si>
    <t>11 - 14%</t>
  </si>
  <si>
    <t>5 - 10%</t>
  </si>
  <si>
    <t>менее 5%</t>
  </si>
  <si>
    <t>1.4</t>
  </si>
  <si>
    <t>Является ли Ваша продукция/услуга конкурентоспособной на внутреннем рынке с точки зрения цены?</t>
  </si>
  <si>
    <t>1.5</t>
  </si>
  <si>
    <t>высококонкурентная на фоне как местной, так и импортной продукции</t>
  </si>
  <si>
    <t>достаточно конкурентная, и мы предпринимаем шаги по повышению нашей конкурентоспособности</t>
  </si>
  <si>
    <t>в некоторой степени конкурентная - зарубежная продукция может представлять угрозу</t>
  </si>
  <si>
    <t>нам непросто конкурировать, особенно с импортной продукцией</t>
  </si>
  <si>
    <t>неконкурентная</t>
  </si>
  <si>
    <t>Насколько выгодно Ваша продукция/услуга отличается от продукции/услуг Ваших конкурентов на внутреннем рынке в части цены, качества, функциональности, уникальности либо иных преимуществ?</t>
  </si>
  <si>
    <t>1.6</t>
  </si>
  <si>
    <t>очень выгодно - в высокой степени уникальная продукция, мы работаем над внедрением новых функций и качеств</t>
  </si>
  <si>
    <t>очень выгодно - наша продукция/услуги имеют лучшие функции и качества, чем продукция/услуги большинства поставщиков на рынке</t>
  </si>
  <si>
    <t>выгодно по некоторым аспектам, но не отличается высокой уникальностью - схожие функции и качества, как и у продукции/услуг большинства поставщиков</t>
  </si>
  <si>
    <t>невыгодно - стараемся угнаться за конкурентами</t>
  </si>
  <si>
    <t>невыгодно - отстаем</t>
  </si>
  <si>
    <t>Возможности в сфере маркетинга и продвижения</t>
  </si>
  <si>
    <t>2</t>
  </si>
  <si>
    <t>Как часто в Вашей компании проводятся рыночные исследования и планирование деятельности на внутреннем рынке?</t>
  </si>
  <si>
    <t>2.1</t>
  </si>
  <si>
    <t>всегда</t>
  </si>
  <si>
    <t>большую часть времени или для большинства видов продукции/услуг/операци</t>
  </si>
  <si>
    <t>иногда</t>
  </si>
  <si>
    <t>редко</t>
  </si>
  <si>
    <t>никогда не проводили исследований или перспективного планирования</t>
  </si>
  <si>
    <t>2.2</t>
  </si>
  <si>
    <t>Насколько активно Ваша компания рекламирует и продвигает свою продукцию/услуги на внутреннем рынке?</t>
  </si>
  <si>
    <t>очень агрессивно</t>
  </si>
  <si>
    <t>относительно агрессивно</t>
  </si>
  <si>
    <t>скромно</t>
  </si>
  <si>
    <t>не активно</t>
  </si>
  <si>
    <t>не занимается этим вообще</t>
  </si>
  <si>
    <t>2.3</t>
  </si>
  <si>
    <t>Есть ли у Вашей компании промо-материалы о Вашей продукции/услугах?</t>
  </si>
  <si>
    <t>да, полный пакет, включая брендирование, визитки, описание продукции, брошюры, рекламные материалы в местах продаж и пр., а также качественный веб-сайт на русском и английском языках, охватывающий всю линейку продукции</t>
  </si>
  <si>
    <t>да, есть хороший пакет промо-материалов, включая качественный веб-сайт на русском языке, на котором представлены основные виды продукции</t>
  </si>
  <si>
    <t>у нас есть определенные промо-материалы по некоторым видам продукции, в том числе веб-страница, но нам требуется дальше развивать брендирование и пакет промо-материалов для всей линейки продукции</t>
  </si>
  <si>
    <t>у нас есть отдельные брошюры и (или) описание продукции, но еще нет веб-страницы</t>
  </si>
  <si>
    <t>мы не используем каких-либо промо-материалов и у нас нет веб-страницы</t>
  </si>
  <si>
    <t>Возможности человеческих ресурсов</t>
  </si>
  <si>
    <t>3</t>
  </si>
  <si>
    <t>Есть ли у кого-либо из Вашего руководства или сотрудников опыт работы в маркетинге экспорта или международном бизнесе?</t>
  </si>
  <si>
    <t>3.1</t>
  </si>
  <si>
    <t>более одного менеджера/сотрудника со значительным опытом работы в сфере экспорта или международного бизнеса</t>
  </si>
  <si>
    <t>один менеджер/сотрудник имеют опыт работы в сфере экспорта или международного бизнес</t>
  </si>
  <si>
    <t>один сотрудник имел на предыдущем месте(-ах) работы некоторый опыт в сфере экспорта или международного бизнеса</t>
  </si>
  <si>
    <t>у нас нет сотрудников с опытом работы в сфере экспорта или международного бизнеса, но мы планируем нанять такого специалиста</t>
  </si>
  <si>
    <t>у нас нет сотрудников с опытом работы в сфере экспорта или международного бизнеса и нет возможностей сейчас нанять такого специалиста</t>
  </si>
  <si>
    <t>3.2</t>
  </si>
  <si>
    <t>Говорит ли кто-либо из действующих руководителей Вашей компании на английском языке или ином языке Вашего целевого рынка, чтобы иметь возможность общаться с потенциальными клиентами и партнерами?</t>
  </si>
  <si>
    <t>более одного менеджера/сотрудника в нашей компании говорят на английском или официальном языке целевого рынка</t>
  </si>
  <si>
    <t>один менеджер/сотрудник в нашей компании говорит на английском или официальном языке целевого рынка</t>
  </si>
  <si>
    <t>в нашей компании нет сотрудников, которые бы говорили на иностранном языке, но наша компания может привлечь соответствующую внешнюю языковую поддержку и (или) мы находимся в процессе найма такого специалиста</t>
  </si>
  <si>
    <t>в нашей компании нет сотрудников, которые бы говорили на иностранном языке, но мы можем рассмотреть возможность привлечения внешней поддержки</t>
  </si>
  <si>
    <t>в нашей компании нет сотрудников, которые бы говорили на иностранном языке - не имеем сейчас возможности нанять соответствующих специалистов в штат или привлечь их на условиях подряда</t>
  </si>
  <si>
    <t>3.3</t>
  </si>
  <si>
    <t>Как в Вашей компании решается вопрос с организацией нового экспорта или расширения существующего?</t>
  </si>
  <si>
    <t>нанимаем более одного дополнительного сотрудника для создания экспортного департамента</t>
  </si>
  <si>
    <t>нанимаем одну дополнительную единицу для управления экспортом</t>
  </si>
  <si>
    <t>можем рассмотреть возможность найма в штат дополнительного специалиста, но все еще анализируем ситуацию скорее всего, мы перераспределим полномочия и обучим существующих работников, так как не можем нанимать в штат новых специалистов</t>
  </si>
  <si>
    <t>если придется экспортировать, экспортом занимался бы один</t>
  </si>
  <si>
    <t>из существующих штатных сотрудников в рамках имеющихся организационных структур, так как мы не можем себе позволить нанимать новых людей или перераспределять полномочия среди существующих</t>
  </si>
  <si>
    <t>3.4</t>
  </si>
  <si>
    <t>Как Вы реализуете и распространяете свою продукцию/услуги на внутреннем рынке?</t>
  </si>
  <si>
    <t>у нас высококвалифицированный персонал по сбыту и дистрибьюторы охватывают наиболее важные регионы России</t>
  </si>
  <si>
    <t>используем сочетание собственного сбытового персонала и (или) региональных дистрибьюторов в ключевых регионах страны</t>
  </si>
  <si>
    <t>используем коммерческих представителей и (или) дистрибьюторов в своем регионе и расширяем свою деятельность в других регионах России</t>
  </si>
  <si>
    <t>наша сбытовая сеть охватывает только свой регион</t>
  </si>
  <si>
    <t>у нас нет никакой сбытовой/дистрибьюторской сет</t>
  </si>
  <si>
    <t>Международная конкурентоспособность</t>
  </si>
  <si>
    <t>4</t>
  </si>
  <si>
    <t>4.1</t>
  </si>
  <si>
    <t>Получала ли Ваша компания какие-либо предложения (заказы) от зарубежных фирм, не запрашивая их специально?</t>
  </si>
  <si>
    <t>много раз, и мы уже занимаемся соответствующим экспортом</t>
  </si>
  <si>
    <t>много раз, и по большинству из них мы работаем, но мы все еще не экспортируем на регулярной основе</t>
  </si>
  <si>
    <t>мы получили ряд запросов, но не смогли по ним отработать, так как были ориентированы преимущественно на наш внутренний рыно</t>
  </si>
  <si>
    <t>один раз мы получили запрос, но не ответили на него</t>
  </si>
  <si>
    <t>никогда не получали никаких запросов/заказов из-за рубежа</t>
  </si>
  <si>
    <t>Каков текущий статус Вашей экспортной деятельности?</t>
  </si>
  <si>
    <t>4.2</t>
  </si>
  <si>
    <t>экспорт на несколько зарубежных рынков, который составляет более 10% нашего совокупного дохода</t>
  </si>
  <si>
    <t>экспорт на один/малое число зарубежных рынков, который составляет менее 10% нашего совокупного дохода</t>
  </si>
  <si>
    <t>экспортируем время от времен</t>
  </si>
  <si>
    <t>экспортировали только один раз на основании полученного запроса/заказа</t>
  </si>
  <si>
    <t>никогда не занимались экспортом</t>
  </si>
  <si>
    <t>4.3</t>
  </si>
  <si>
    <t>Обладает ли Ваша компания достаточными производственными мощностями или складскими запасами для удовлетворения спроса на внешних рынках?</t>
  </si>
  <si>
    <t>у нас переизбыток производственных мощностей, которые мы можем ориентировать на зарубежные рынки и (или) готовы инвестировать в создание дополнительных мощностей на расширение деятельности на внешних рынках</t>
  </si>
  <si>
    <t>у нас есть инвестиционный план по формированию дополнительной производственной мощности для удовлетворения зарубежного спроса</t>
  </si>
  <si>
    <t>у нас не слишком большой объем свободных мощностей, мы близки к работе на полной мощности</t>
  </si>
  <si>
    <t>у нас нет свободных мощностей, но у нас есть складские запасы, которые мы можем реализовать на зарубежных рынках</t>
  </si>
  <si>
    <t>в данный момент у нас нет достаточных производственных мощностей</t>
  </si>
  <si>
    <t>4.4</t>
  </si>
  <si>
    <t>Насколько Ваша продукция/услуга дорога при транспортировке на большие расстояния?</t>
  </si>
  <si>
    <t>стоимость транспортировки незначительна относительно цены</t>
  </si>
  <si>
    <t>транспортировка обходится не слишком дорого и составляет лишь малую долю в структуре стоимости</t>
  </si>
  <si>
    <t>недешево, зависит от объема поставки</t>
  </si>
  <si>
    <t>на транспортные издержки приходится значительная доля в структуре цены продукции</t>
  </si>
  <si>
    <t>очень высокие издержки, транспортные издержки являются основной статьей в структуре стоимости продукции</t>
  </si>
  <si>
    <t>4.5</t>
  </si>
  <si>
    <t>Способна ли Ваша компания организовать необходимые шеф-монтажные и пуско-наладочные работы (ПНР)/обучение/послепродажное обслуживание для Вашей продукции/услуг на зарубежных рынках?</t>
  </si>
  <si>
    <t>да, способна и (или) это неактуально для нашей продукции/услуг</t>
  </si>
  <si>
    <t>это будет сложно, так как потребует действий или инвестиций, которые сложно будет реализовать - наша продукция/услуги требуют очень больших усилий в части ПНР, обучения/постпродажного обслуживания</t>
  </si>
  <si>
    <t>могли бы, но это потребует инвестиций в создание системы</t>
  </si>
  <si>
    <t>нет, наша компания не способна на организацию и проведение таких мероприятий для обслуживания внешних рынков</t>
  </si>
  <si>
    <t>5</t>
  </si>
  <si>
    <t>Приверженность экспортной деятельности</t>
  </si>
  <si>
    <t>5.1</t>
  </si>
  <si>
    <t>Привержено ли руководство Вашей компании экспорту как новому виду деятельности или как деятельности, требующей расширения?</t>
  </si>
  <si>
    <t>привержено в высокой степени - уже утвержден план действий</t>
  </si>
  <si>
    <t>достаточно привержено - провели первичные исследования</t>
  </si>
  <si>
    <t>мы заинтересованы, но еще не предпринимали никаких шагов</t>
  </si>
  <si>
    <t>мы бы хотели наладить экспорт, чтобы компенсировать падение внутренних цен и (или) сократить объем складских запасов</t>
  </si>
  <si>
    <t>мы не заинтересованы в расширении работы на внешних рынках в данный момент</t>
  </si>
  <si>
    <t>5.2</t>
  </si>
  <si>
    <t>Сколько времени руководство Вашей компании готово ждать достижения приемлемых результатов от экспортной деятельности?</t>
  </si>
  <si>
    <t>до 3 лет</t>
  </si>
  <si>
    <t>до 2 лет</t>
  </si>
  <si>
    <t>до 1 года</t>
  </si>
  <si>
    <t>до 6 месяцев</t>
  </si>
  <si>
    <t>нужны немедленные результаты</t>
  </si>
  <si>
    <t>5.3</t>
  </si>
  <si>
    <t>Проводились ли Вашей компанией какие-либо исследования рынка или какие-либо мероприятия по продвижению на зарубежных рынках?</t>
  </si>
  <si>
    <t>да, проведено исследование по изучению общих международных рыночных тенденций/стандартов и специальное исследование ряда ключевых потенциальных рынков, а также мероприятия по тестированию зарубежных рынков и продвижению продукции</t>
  </si>
  <si>
    <t>проведено первичное исследование ситуации на международном рынке, а также тенденций/стандартов, и мы готовы изучить потенциальные рынки</t>
  </si>
  <si>
    <t>еще не проводили каких-либо исследований, но стремимся узнать больше о ситуации на международных рынках и стандартах, относящихся к нашей продукции</t>
  </si>
  <si>
    <t>не проводили никаких исследований</t>
  </si>
  <si>
    <t>у нас нет возможностей или средств для проведения каких-либо исследований</t>
  </si>
  <si>
    <t>5.4</t>
  </si>
  <si>
    <t>Вы пойдете на адаптацию Вашей продукции/услуг и (или) упаковки под особенности зарубежных рынков?</t>
  </si>
  <si>
    <t>мы уже вкладываемся в такую адаптацию
на начальном уровне формирования продукции/услуг/упаковки</t>
  </si>
  <si>
    <t>охотно пойдем на такую адаптацию</t>
  </si>
  <si>
    <t>мы могли бы рассмотреть возможности некоторой коррекции продукции/услуг и (или) упаковки</t>
  </si>
  <si>
    <t>неохотно пошли бы на это - нам очень сложно внедрять изменения</t>
  </si>
  <si>
    <t>не пойдем на это - не считаем, что могли бы адаптировать свою продукцию/услуги или что следует это делать</t>
  </si>
  <si>
    <t>Финансовые возможности</t>
  </si>
  <si>
    <t>6</t>
  </si>
  <si>
    <t>6.1</t>
  </si>
  <si>
    <t>Обладает ли Ваша компания финансовыми ресурсами для осуществления маркетинговой деятельности, дистрибуции или обслуживания внешних рынков?</t>
  </si>
  <si>
    <t>уже накоплены собственные ресурсы и хороший уровень оборотного капитала, а также имеем доступ к дополнительному финансированию от инвесторов или финансовых учреждений</t>
  </si>
  <si>
    <t>управляем работами на внутреннем рынке, имея адекватный объем оборотного капитала, и можем рассчитывать на поддержку от инвесторов или нашего банка для расширения деятельности</t>
  </si>
  <si>
    <t>способны финансировать нашу деятельность на внутреннем рынке, но не уверены в том, что сможем привлечь дополнительные ресурсы для развития на международном рынке</t>
  </si>
  <si>
    <t>работаем в условиях довольно сжатого бюджета - будет сложно финансировать экспортную деятельность</t>
  </si>
  <si>
    <t>тяжело финансировать деятельность даже на внутреннем рынке - хронический недостаток оборотного капитал</t>
  </si>
  <si>
    <t>6.2</t>
  </si>
  <si>
    <t>Какой объем средств Ваша компания может позволить себе тратить на развитие экспорта каждый год?</t>
  </si>
  <si>
    <t>свыше 3 000 000 руб.</t>
  </si>
  <si>
    <t>1 500 000 - 3 000 000 руб.</t>
  </si>
  <si>
    <t>750 000 - 1 499 000 руб.</t>
  </si>
  <si>
    <t>350 000 - 749 000 руб.</t>
  </si>
  <si>
    <t>менее 350 000 руб.</t>
  </si>
  <si>
    <t>6.3</t>
  </si>
  <si>
    <t>Какие условия отсрочки оплаты Вы могли бы предложить солидным зарубежным покупателям?</t>
  </si>
  <si>
    <t>более 120 дней</t>
  </si>
  <si>
    <t>90 - 120 дней</t>
  </si>
  <si>
    <t>30 - 89 дней</t>
  </si>
  <si>
    <t>оплата при поставке</t>
  </si>
  <si>
    <t>оплата авансом</t>
  </si>
  <si>
    <t>max</t>
  </si>
  <si>
    <t>min</t>
  </si>
  <si>
    <t>Для расчета (просуммировать ответы по всем вопросам)</t>
  </si>
  <si>
    <t>Весовой коэфф.</t>
  </si>
  <si>
    <t>Вес направления / балл по ответу</t>
  </si>
  <si>
    <t>Балл</t>
  </si>
  <si>
    <t>Общий балл</t>
  </si>
  <si>
    <t>да, это не потребует больших вложений</t>
  </si>
  <si>
    <t>Название компании/ИП</t>
  </si>
  <si>
    <t>ИНН / КПП</t>
  </si>
  <si>
    <t>Анкету проверил (ФИО)</t>
  </si>
  <si>
    <t>Дата проверки</t>
  </si>
  <si>
    <t>Подпись</t>
  </si>
  <si>
    <t>Поставьте в сером поле любой знак напротив одного ответа на каждый вопрос</t>
  </si>
  <si>
    <t>ФИО руководителя юридического лица</t>
  </si>
  <si>
    <t>_____________________/________________</t>
  </si>
  <si>
    <t>МП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</si>
</sst>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" fillId="0" borderId="15" xfId="0" applyFont="1" applyFill="1" applyBorder="1" applyAlignment="1">
      <alignment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/>
    <xf numFmtId="49" fontId="0" fillId="0" borderId="0" xfId="0" applyNumberFormat="1" applyFill="1"/>
    <xf numFmtId="0" fontId="0" fillId="0" borderId="0" xfId="0" applyFill="1" applyAlignment="1"/>
    <xf numFmtId="49" fontId="0" fillId="0" borderId="2" xfId="0" applyNumberForma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center" vertical="center"/>
    </xf>
    <xf numFmtId="49" fontId="1" fillId="0" borderId="14" xfId="0" applyNumberFormat="1" applyFont="1" applyFill="1" applyBorder="1" applyAlignment="1">
      <alignment horizontal="center" vertical="center" wrapText="1"/>
    </xf>
    <xf numFmtId="49" fontId="0" fillId="0" borderId="0" xfId="0" applyNumberFormat="1" applyFill="1" applyBorder="1"/>
    <xf numFmtId="0" fontId="0" fillId="0" borderId="0" xfId="0" applyFill="1" applyBorder="1"/>
    <xf numFmtId="0" fontId="3" fillId="0" borderId="0" xfId="0" applyFont="1" applyFill="1" applyAlignment="1">
      <alignment horizontal="right"/>
    </xf>
    <xf numFmtId="164" fontId="3" fillId="0" borderId="0" xfId="0" applyNumberFormat="1" applyFont="1" applyFill="1" applyAlignment="1">
      <alignment horizontal="center"/>
    </xf>
    <xf numFmtId="49" fontId="0" fillId="2" borderId="0" xfId="0" applyNumberFormat="1" applyFill="1" applyAlignment="1" applyProtection="1">
      <protection locked="0"/>
    </xf>
    <xf numFmtId="0" fontId="0" fillId="2" borderId="0" xfId="0" applyFill="1" applyAlignment="1" applyProtection="1">
      <protection locked="0"/>
    </xf>
    <xf numFmtId="49" fontId="0" fillId="0" borderId="0" xfId="0" applyNumberFormat="1" applyFill="1" applyAlignment="1" applyProtection="1">
      <protection locked="0"/>
    </xf>
    <xf numFmtId="0" fontId="0" fillId="0" borderId="0" xfId="0" applyFill="1" applyAlignment="1" applyProtection="1">
      <protection locked="0"/>
    </xf>
    <xf numFmtId="0" fontId="2" fillId="0" borderId="0" xfId="0" applyFont="1" applyFill="1" applyAlignment="1"/>
    <xf numFmtId="0" fontId="0" fillId="0" borderId="9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vertical="center" wrapText="1"/>
    </xf>
    <xf numFmtId="49" fontId="1" fillId="0" borderId="18" xfId="0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vertical="center" wrapText="1"/>
    </xf>
    <xf numFmtId="0" fontId="0" fillId="0" borderId="15" xfId="0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 applyProtection="1">
      <alignment vertical="center"/>
      <protection locked="0"/>
    </xf>
    <xf numFmtId="0" fontId="2" fillId="0" borderId="0" xfId="0" applyFont="1" applyFill="1" applyAlignment="1" applyProtection="1">
      <protection locked="0"/>
    </xf>
    <xf numFmtId="0" fontId="0" fillId="0" borderId="0" xfId="0" applyFill="1" applyProtection="1">
      <protection locked="0"/>
    </xf>
    <xf numFmtId="0" fontId="0" fillId="0" borderId="21" xfId="0" applyFill="1" applyBorder="1" applyAlignment="1" applyProtection="1">
      <alignment horizontal="center" vertical="center" wrapText="1"/>
      <protection locked="0"/>
    </xf>
    <xf numFmtId="0" fontId="1" fillId="0" borderId="17" xfId="0" applyFont="1" applyFill="1" applyBorder="1" applyAlignment="1" applyProtection="1">
      <alignment vertical="center" wrapText="1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7" xfId="0" applyFill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ill="1" applyAlignment="1" applyProtection="1">
      <protection locked="0"/>
    </xf>
    <xf numFmtId="0" fontId="0" fillId="3" borderId="0" xfId="0" applyFill="1" applyAlignment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>
      <alignment wrapText="1"/>
    </xf>
    <xf numFmtId="0" fontId="0" fillId="3" borderId="0" xfId="0" applyFill="1" applyBorder="1"/>
    <xf numFmtId="0" fontId="6" fillId="3" borderId="0" xfId="0" applyFont="1" applyFill="1" applyAlignment="1">
      <alignment horizontal="left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49" fontId="0" fillId="0" borderId="11" xfId="0" applyNumberFormat="1" applyFill="1" applyBorder="1" applyAlignment="1">
      <alignment horizontal="center" vertical="center" wrapText="1"/>
    </xf>
    <xf numFmtId="49" fontId="0" fillId="0" borderId="12" xfId="0" applyNumberFormat="1" applyFill="1" applyBorder="1" applyAlignment="1">
      <alignment horizontal="center" vertical="center" wrapText="1"/>
    </xf>
    <xf numFmtId="49" fontId="0" fillId="0" borderId="13" xfId="0" applyNumberForma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9"/>
  <sheetViews>
    <sheetView tabSelected="1" topLeftCell="A109" workbookViewId="0">
      <selection activeCell="H9" sqref="H9"/>
    </sheetView>
  </sheetViews>
  <sheetFormatPr defaultRowHeight="15" x14ac:dyDescent="0.25"/>
  <cols>
    <col min="1" max="1" width="3.5703125" style="10" bestFit="1" customWidth="1"/>
    <col min="2" max="2" width="24.140625" style="7" customWidth="1"/>
    <col min="3" max="3" width="8.5703125" style="7" hidden="1" customWidth="1"/>
    <col min="4" max="4" width="3.140625" style="7" bestFit="1" customWidth="1"/>
    <col min="5" max="5" width="69.85546875" style="7" customWidth="1"/>
    <col min="6" max="6" width="14.7109375" style="7" hidden="1" customWidth="1"/>
    <col min="7" max="7" width="24.42578125" style="1" hidden="1" customWidth="1"/>
    <col min="8" max="8" width="7.140625" style="42" customWidth="1"/>
    <col min="9" max="9" width="7.7109375" style="7" bestFit="1" customWidth="1"/>
    <col min="10" max="11" width="9.140625" style="7"/>
    <col min="12" max="14" width="9.140625" style="8" hidden="1" customWidth="1"/>
    <col min="15" max="16384" width="9.140625" style="7"/>
  </cols>
  <sheetData>
    <row r="1" spans="1:14" ht="18.75" x14ac:dyDescent="0.25">
      <c r="A1" s="58" t="s">
        <v>0</v>
      </c>
      <c r="B1" s="58"/>
      <c r="C1" s="58"/>
      <c r="D1" s="58"/>
      <c r="E1" s="58"/>
      <c r="F1" s="39"/>
      <c r="G1" s="39"/>
      <c r="H1" s="40"/>
      <c r="I1" s="39"/>
    </row>
    <row r="3" spans="1:14" x14ac:dyDescent="0.25">
      <c r="A3" s="9"/>
      <c r="B3" s="9" t="s">
        <v>197</v>
      </c>
      <c r="C3" s="9"/>
      <c r="D3" s="49"/>
      <c r="E3" s="49"/>
      <c r="F3" s="27"/>
      <c r="G3" s="27"/>
      <c r="H3" s="29"/>
      <c r="I3" s="29"/>
    </row>
    <row r="4" spans="1:14" x14ac:dyDescent="0.25">
      <c r="B4" s="7" t="s">
        <v>198</v>
      </c>
      <c r="C4" s="11"/>
      <c r="D4" s="50"/>
      <c r="E4" s="50"/>
      <c r="F4" s="28"/>
      <c r="G4" s="28"/>
      <c r="H4" s="30"/>
      <c r="I4" s="30"/>
    </row>
    <row r="5" spans="1:14" x14ac:dyDescent="0.25">
      <c r="A5" s="57" t="s">
        <v>202</v>
      </c>
      <c r="B5" s="57"/>
      <c r="C5" s="57"/>
      <c r="D5" s="57"/>
      <c r="E5" s="57"/>
      <c r="F5" s="31"/>
      <c r="G5" s="31"/>
      <c r="H5" s="41"/>
      <c r="I5" s="31"/>
    </row>
    <row r="6" spans="1:14" ht="15.75" thickBot="1" x14ac:dyDescent="0.3"/>
    <row r="7" spans="1:14" ht="48.75" customHeight="1" thickBot="1" x14ac:dyDescent="0.3">
      <c r="A7" s="12" t="s">
        <v>1</v>
      </c>
      <c r="B7" s="2" t="s">
        <v>2</v>
      </c>
      <c r="C7" s="32" t="s">
        <v>192</v>
      </c>
      <c r="D7" s="68" t="s">
        <v>3</v>
      </c>
      <c r="E7" s="69"/>
      <c r="F7" s="38" t="s">
        <v>193</v>
      </c>
      <c r="G7" s="38" t="s">
        <v>191</v>
      </c>
      <c r="H7" s="43"/>
      <c r="I7" s="33" t="s">
        <v>194</v>
      </c>
      <c r="L7" s="8" t="s">
        <v>189</v>
      </c>
      <c r="N7" s="8" t="s">
        <v>190</v>
      </c>
    </row>
    <row r="8" spans="1:14" ht="15.75" customHeight="1" thickBot="1" x14ac:dyDescent="0.3">
      <c r="A8" s="36">
        <v>1</v>
      </c>
      <c r="B8" s="70" t="s">
        <v>4</v>
      </c>
      <c r="C8" s="71"/>
      <c r="D8" s="71"/>
      <c r="E8" s="71"/>
      <c r="F8" s="34">
        <v>0.2</v>
      </c>
      <c r="G8" s="35"/>
      <c r="H8" s="44"/>
      <c r="I8" s="37"/>
      <c r="L8" s="8">
        <f>G9+G14+G19+G24+G29+G34+G40+G45+G50+G56+G61+G66+G71+G77+G82+G87+G92+G97+G103+G108+G113+G118+G124+G129+G134</f>
        <v>4.0000000000000009</v>
      </c>
      <c r="N8" s="8">
        <f>G13+G18+G23+G28+G33+G38+G44+G49+G54+G60+G65+G70+G75+G81+G86+G91+G96+G101+G107+G112+G117+G122+G128+G133+G138</f>
        <v>0.10000000000000005</v>
      </c>
    </row>
    <row r="9" spans="1:14" x14ac:dyDescent="0.25">
      <c r="A9" s="65" t="s">
        <v>6</v>
      </c>
      <c r="B9" s="62" t="s">
        <v>5</v>
      </c>
      <c r="C9" s="59">
        <v>0.13</v>
      </c>
      <c r="D9" s="4">
        <v>1</v>
      </c>
      <c r="E9" s="16" t="s">
        <v>7</v>
      </c>
      <c r="F9" s="4">
        <v>4</v>
      </c>
      <c r="G9" s="4">
        <f>F9*C9*F8</f>
        <v>0.10400000000000001</v>
      </c>
      <c r="H9" s="45"/>
      <c r="I9" s="17" t="str">
        <f>IF(ISBLANK(H9),"-",G9)</f>
        <v>-</v>
      </c>
    </row>
    <row r="10" spans="1:14" ht="15.75" customHeight="1" x14ac:dyDescent="0.25">
      <c r="A10" s="66"/>
      <c r="B10" s="63"/>
      <c r="C10" s="60"/>
      <c r="D10" s="5">
        <v>2</v>
      </c>
      <c r="E10" s="18" t="s">
        <v>8</v>
      </c>
      <c r="F10" s="5">
        <v>3</v>
      </c>
      <c r="G10" s="5">
        <f>F10*C9*F8</f>
        <v>7.8000000000000014E-2</v>
      </c>
      <c r="H10" s="46"/>
      <c r="I10" s="19" t="str">
        <f>IF(ISBLANK(H10),"-",G10)</f>
        <v>-</v>
      </c>
    </row>
    <row r="11" spans="1:14" x14ac:dyDescent="0.25">
      <c r="A11" s="66"/>
      <c r="B11" s="63"/>
      <c r="C11" s="60"/>
      <c r="D11" s="5">
        <v>3</v>
      </c>
      <c r="E11" s="18" t="s">
        <v>9</v>
      </c>
      <c r="F11" s="5">
        <v>2</v>
      </c>
      <c r="G11" s="5">
        <f>F11*C9*F8</f>
        <v>5.2000000000000005E-2</v>
      </c>
      <c r="H11" s="46"/>
      <c r="I11" s="19" t="str">
        <f t="shared" ref="I11:I74" si="0">IF(ISBLANK(H11),"-",G11)</f>
        <v>-</v>
      </c>
    </row>
    <row r="12" spans="1:14" ht="30" x14ac:dyDescent="0.25">
      <c r="A12" s="66"/>
      <c r="B12" s="63"/>
      <c r="C12" s="60"/>
      <c r="D12" s="5">
        <v>4</v>
      </c>
      <c r="E12" s="18" t="s">
        <v>10</v>
      </c>
      <c r="F12" s="5">
        <v>1</v>
      </c>
      <c r="G12" s="5">
        <f>F12*C9*F8</f>
        <v>2.6000000000000002E-2</v>
      </c>
      <c r="H12" s="46"/>
      <c r="I12" s="19" t="str">
        <f t="shared" si="0"/>
        <v>-</v>
      </c>
    </row>
    <row r="13" spans="1:14" ht="15.75" thickBot="1" x14ac:dyDescent="0.3">
      <c r="A13" s="67"/>
      <c r="B13" s="64"/>
      <c r="C13" s="61"/>
      <c r="D13" s="6">
        <v>5</v>
      </c>
      <c r="E13" s="20" t="s">
        <v>11</v>
      </c>
      <c r="F13" s="6">
        <v>0.1</v>
      </c>
      <c r="G13" s="6">
        <f>F13*C9*F8</f>
        <v>2.6000000000000003E-3</v>
      </c>
      <c r="H13" s="47"/>
      <c r="I13" s="21" t="str">
        <f t="shared" si="0"/>
        <v>-</v>
      </c>
    </row>
    <row r="14" spans="1:14" x14ac:dyDescent="0.25">
      <c r="A14" s="65" t="s">
        <v>18</v>
      </c>
      <c r="B14" s="62" t="s">
        <v>12</v>
      </c>
      <c r="C14" s="59">
        <v>0.13</v>
      </c>
      <c r="D14" s="4">
        <v>1</v>
      </c>
      <c r="E14" s="16" t="s">
        <v>13</v>
      </c>
      <c r="F14" s="4">
        <v>4</v>
      </c>
      <c r="G14" s="4">
        <f>F14*C14*F8</f>
        <v>0.10400000000000001</v>
      </c>
      <c r="H14" s="45"/>
      <c r="I14" s="17" t="str">
        <f t="shared" si="0"/>
        <v>-</v>
      </c>
    </row>
    <row r="15" spans="1:14" ht="30" x14ac:dyDescent="0.25">
      <c r="A15" s="66"/>
      <c r="B15" s="63"/>
      <c r="C15" s="60"/>
      <c r="D15" s="5">
        <v>2</v>
      </c>
      <c r="E15" s="18" t="s">
        <v>14</v>
      </c>
      <c r="F15" s="5">
        <v>3</v>
      </c>
      <c r="G15" s="5">
        <f>F15*C14*F8</f>
        <v>7.8000000000000014E-2</v>
      </c>
      <c r="H15" s="46"/>
      <c r="I15" s="19" t="str">
        <f t="shared" si="0"/>
        <v>-</v>
      </c>
    </row>
    <row r="16" spans="1:14" x14ac:dyDescent="0.25">
      <c r="A16" s="66"/>
      <c r="B16" s="63"/>
      <c r="C16" s="60"/>
      <c r="D16" s="5">
        <v>3</v>
      </c>
      <c r="E16" s="18" t="s">
        <v>15</v>
      </c>
      <c r="F16" s="5">
        <v>2</v>
      </c>
      <c r="G16" s="5">
        <f>F16*C14*F8</f>
        <v>5.2000000000000005E-2</v>
      </c>
      <c r="H16" s="46"/>
      <c r="I16" s="19" t="str">
        <f t="shared" si="0"/>
        <v>-</v>
      </c>
    </row>
    <row r="17" spans="1:9" x14ac:dyDescent="0.25">
      <c r="A17" s="66"/>
      <c r="B17" s="63"/>
      <c r="C17" s="60"/>
      <c r="D17" s="5">
        <v>4</v>
      </c>
      <c r="E17" s="18" t="s">
        <v>16</v>
      </c>
      <c r="F17" s="5">
        <v>1</v>
      </c>
      <c r="G17" s="5">
        <f>F17*C14*F8</f>
        <v>2.6000000000000002E-2</v>
      </c>
      <c r="H17" s="46"/>
      <c r="I17" s="19" t="str">
        <f t="shared" si="0"/>
        <v>-</v>
      </c>
    </row>
    <row r="18" spans="1:9" ht="30.75" thickBot="1" x14ac:dyDescent="0.3">
      <c r="A18" s="67"/>
      <c r="B18" s="64"/>
      <c r="C18" s="61"/>
      <c r="D18" s="6">
        <v>5</v>
      </c>
      <c r="E18" s="20" t="s">
        <v>17</v>
      </c>
      <c r="F18" s="6">
        <v>0.1</v>
      </c>
      <c r="G18" s="6">
        <f>F18*C14*F8</f>
        <v>2.6000000000000003E-3</v>
      </c>
      <c r="H18" s="47"/>
      <c r="I18" s="21" t="str">
        <f t="shared" si="0"/>
        <v>-</v>
      </c>
    </row>
    <row r="19" spans="1:9" x14ac:dyDescent="0.25">
      <c r="A19" s="65" t="s">
        <v>25</v>
      </c>
      <c r="B19" s="62" t="s">
        <v>19</v>
      </c>
      <c r="C19" s="59">
        <v>0.4</v>
      </c>
      <c r="D19" s="4">
        <v>1</v>
      </c>
      <c r="E19" s="16" t="s">
        <v>20</v>
      </c>
      <c r="F19" s="4">
        <v>4</v>
      </c>
      <c r="G19" s="4">
        <f>F19*C19*F8</f>
        <v>0.32000000000000006</v>
      </c>
      <c r="H19" s="45"/>
      <c r="I19" s="17" t="str">
        <f t="shared" si="0"/>
        <v>-</v>
      </c>
    </row>
    <row r="20" spans="1:9" x14ac:dyDescent="0.25">
      <c r="A20" s="66"/>
      <c r="B20" s="63"/>
      <c r="C20" s="60"/>
      <c r="D20" s="5">
        <v>2</v>
      </c>
      <c r="E20" s="18" t="s">
        <v>21</v>
      </c>
      <c r="F20" s="5">
        <v>3</v>
      </c>
      <c r="G20" s="5">
        <f>F20*C19*F8</f>
        <v>0.24000000000000005</v>
      </c>
      <c r="H20" s="46"/>
      <c r="I20" s="19" t="str">
        <f t="shared" si="0"/>
        <v>-</v>
      </c>
    </row>
    <row r="21" spans="1:9" x14ac:dyDescent="0.25">
      <c r="A21" s="66"/>
      <c r="B21" s="63"/>
      <c r="C21" s="60"/>
      <c r="D21" s="5">
        <v>3</v>
      </c>
      <c r="E21" s="18" t="s">
        <v>22</v>
      </c>
      <c r="F21" s="5">
        <v>2</v>
      </c>
      <c r="G21" s="5">
        <f>F21*C19*F8</f>
        <v>0.16000000000000003</v>
      </c>
      <c r="H21" s="46"/>
      <c r="I21" s="19" t="str">
        <f t="shared" si="0"/>
        <v>-</v>
      </c>
    </row>
    <row r="22" spans="1:9" x14ac:dyDescent="0.25">
      <c r="A22" s="66"/>
      <c r="B22" s="63"/>
      <c r="C22" s="60"/>
      <c r="D22" s="5">
        <v>4</v>
      </c>
      <c r="E22" s="18" t="s">
        <v>23</v>
      </c>
      <c r="F22" s="5">
        <v>1</v>
      </c>
      <c r="G22" s="5">
        <f>F22*C19*F8</f>
        <v>8.0000000000000016E-2</v>
      </c>
      <c r="H22" s="46"/>
      <c r="I22" s="19" t="str">
        <f t="shared" si="0"/>
        <v>-</v>
      </c>
    </row>
    <row r="23" spans="1:9" ht="15.75" thickBot="1" x14ac:dyDescent="0.3">
      <c r="A23" s="67"/>
      <c r="B23" s="64"/>
      <c r="C23" s="61"/>
      <c r="D23" s="6">
        <v>5</v>
      </c>
      <c r="E23" s="20" t="s">
        <v>24</v>
      </c>
      <c r="F23" s="6">
        <v>0.1</v>
      </c>
      <c r="G23" s="6">
        <f>F23*C19*F8</f>
        <v>8.0000000000000019E-3</v>
      </c>
      <c r="H23" s="47"/>
      <c r="I23" s="21" t="str">
        <f t="shared" si="0"/>
        <v>-</v>
      </c>
    </row>
    <row r="24" spans="1:9" x14ac:dyDescent="0.25">
      <c r="A24" s="65" t="s">
        <v>32</v>
      </c>
      <c r="B24" s="62" t="s">
        <v>26</v>
      </c>
      <c r="C24" s="59">
        <v>0.04</v>
      </c>
      <c r="D24" s="4">
        <v>1</v>
      </c>
      <c r="E24" s="16" t="s">
        <v>27</v>
      </c>
      <c r="F24" s="4">
        <v>4</v>
      </c>
      <c r="G24" s="4">
        <f>F24*C24*F8</f>
        <v>3.2000000000000001E-2</v>
      </c>
      <c r="H24" s="45"/>
      <c r="I24" s="17" t="str">
        <f t="shared" si="0"/>
        <v>-</v>
      </c>
    </row>
    <row r="25" spans="1:9" x14ac:dyDescent="0.25">
      <c r="A25" s="66"/>
      <c r="B25" s="63"/>
      <c r="C25" s="60"/>
      <c r="D25" s="5">
        <v>2</v>
      </c>
      <c r="E25" s="18" t="s">
        <v>28</v>
      </c>
      <c r="F25" s="5">
        <v>3</v>
      </c>
      <c r="G25" s="5">
        <f>F25*C24*F8</f>
        <v>2.4E-2</v>
      </c>
      <c r="H25" s="46"/>
      <c r="I25" s="19" t="str">
        <f t="shared" si="0"/>
        <v>-</v>
      </c>
    </row>
    <row r="26" spans="1:9" x14ac:dyDescent="0.25">
      <c r="A26" s="66"/>
      <c r="B26" s="63"/>
      <c r="C26" s="60"/>
      <c r="D26" s="5">
        <v>3</v>
      </c>
      <c r="E26" s="18" t="s">
        <v>29</v>
      </c>
      <c r="F26" s="5">
        <v>2</v>
      </c>
      <c r="G26" s="5">
        <f>F26*C24*F8</f>
        <v>1.6E-2</v>
      </c>
      <c r="H26" s="46"/>
      <c r="I26" s="19" t="str">
        <f t="shared" si="0"/>
        <v>-</v>
      </c>
    </row>
    <row r="27" spans="1:9" x14ac:dyDescent="0.25">
      <c r="A27" s="66"/>
      <c r="B27" s="63"/>
      <c r="C27" s="60"/>
      <c r="D27" s="5">
        <v>4</v>
      </c>
      <c r="E27" s="18" t="s">
        <v>30</v>
      </c>
      <c r="F27" s="5">
        <v>1</v>
      </c>
      <c r="G27" s="5">
        <f>F27*C24*F8</f>
        <v>8.0000000000000002E-3</v>
      </c>
      <c r="H27" s="46"/>
      <c r="I27" s="19" t="str">
        <f t="shared" si="0"/>
        <v>-</v>
      </c>
    </row>
    <row r="28" spans="1:9" ht="15.75" thickBot="1" x14ac:dyDescent="0.3">
      <c r="A28" s="67"/>
      <c r="B28" s="64"/>
      <c r="C28" s="61"/>
      <c r="D28" s="6">
        <v>5</v>
      </c>
      <c r="E28" s="20" t="s">
        <v>31</v>
      </c>
      <c r="F28" s="6">
        <v>0.1</v>
      </c>
      <c r="G28" s="6">
        <f>F28*C24*F8</f>
        <v>8.0000000000000004E-4</v>
      </c>
      <c r="H28" s="47"/>
      <c r="I28" s="21" t="str">
        <f t="shared" si="0"/>
        <v>-</v>
      </c>
    </row>
    <row r="29" spans="1:9" x14ac:dyDescent="0.25">
      <c r="A29" s="65" t="s">
        <v>34</v>
      </c>
      <c r="B29" s="62" t="s">
        <v>33</v>
      </c>
      <c r="C29" s="59">
        <v>0.2</v>
      </c>
      <c r="D29" s="4">
        <v>1</v>
      </c>
      <c r="E29" s="16" t="s">
        <v>35</v>
      </c>
      <c r="F29" s="4">
        <v>4</v>
      </c>
      <c r="G29" s="4">
        <f>F29*C29*F8</f>
        <v>0.16000000000000003</v>
      </c>
      <c r="H29" s="45"/>
      <c r="I29" s="17" t="str">
        <f t="shared" si="0"/>
        <v>-</v>
      </c>
    </row>
    <row r="30" spans="1:9" ht="30" x14ac:dyDescent="0.25">
      <c r="A30" s="66"/>
      <c r="B30" s="63"/>
      <c r="C30" s="60"/>
      <c r="D30" s="5">
        <v>2</v>
      </c>
      <c r="E30" s="18" t="s">
        <v>36</v>
      </c>
      <c r="F30" s="5">
        <v>3</v>
      </c>
      <c r="G30" s="5">
        <f>F30*C29*F8</f>
        <v>0.12000000000000002</v>
      </c>
      <c r="H30" s="46"/>
      <c r="I30" s="19" t="str">
        <f t="shared" si="0"/>
        <v>-</v>
      </c>
    </row>
    <row r="31" spans="1:9" ht="30" x14ac:dyDescent="0.25">
      <c r="A31" s="66"/>
      <c r="B31" s="63"/>
      <c r="C31" s="60"/>
      <c r="D31" s="5">
        <v>3</v>
      </c>
      <c r="E31" s="18" t="s">
        <v>37</v>
      </c>
      <c r="F31" s="5">
        <v>2</v>
      </c>
      <c r="G31" s="5">
        <f>F31*C29*F8</f>
        <v>8.0000000000000016E-2</v>
      </c>
      <c r="H31" s="46"/>
      <c r="I31" s="19" t="str">
        <f t="shared" si="0"/>
        <v>-</v>
      </c>
    </row>
    <row r="32" spans="1:9" x14ac:dyDescent="0.25">
      <c r="A32" s="66"/>
      <c r="B32" s="63"/>
      <c r="C32" s="60"/>
      <c r="D32" s="5">
        <v>4</v>
      </c>
      <c r="E32" s="18" t="s">
        <v>38</v>
      </c>
      <c r="F32" s="5">
        <v>1</v>
      </c>
      <c r="G32" s="5">
        <f>F32*C29*F8</f>
        <v>4.0000000000000008E-2</v>
      </c>
      <c r="H32" s="46"/>
      <c r="I32" s="19" t="str">
        <f t="shared" si="0"/>
        <v>-</v>
      </c>
    </row>
    <row r="33" spans="1:9" ht="15.75" thickBot="1" x14ac:dyDescent="0.3">
      <c r="A33" s="67"/>
      <c r="B33" s="64"/>
      <c r="C33" s="61"/>
      <c r="D33" s="6">
        <v>5</v>
      </c>
      <c r="E33" s="20" t="s">
        <v>39</v>
      </c>
      <c r="F33" s="6">
        <v>0.1</v>
      </c>
      <c r="G33" s="6">
        <f>F33*C29*F8</f>
        <v>4.000000000000001E-3</v>
      </c>
      <c r="H33" s="47"/>
      <c r="I33" s="21" t="str">
        <f t="shared" si="0"/>
        <v>-</v>
      </c>
    </row>
    <row r="34" spans="1:9" ht="30" x14ac:dyDescent="0.25">
      <c r="A34" s="65" t="s">
        <v>41</v>
      </c>
      <c r="B34" s="62" t="s">
        <v>40</v>
      </c>
      <c r="C34" s="59">
        <v>0.1</v>
      </c>
      <c r="D34" s="4">
        <v>1</v>
      </c>
      <c r="E34" s="16" t="s">
        <v>42</v>
      </c>
      <c r="F34" s="4">
        <v>4</v>
      </c>
      <c r="G34" s="4">
        <f>F34*C34*F8</f>
        <v>8.0000000000000016E-2</v>
      </c>
      <c r="H34" s="45"/>
      <c r="I34" s="17" t="str">
        <f t="shared" si="0"/>
        <v>-</v>
      </c>
    </row>
    <row r="35" spans="1:9" ht="30" x14ac:dyDescent="0.25">
      <c r="A35" s="66"/>
      <c r="B35" s="63"/>
      <c r="C35" s="60"/>
      <c r="D35" s="5">
        <v>2</v>
      </c>
      <c r="E35" s="18" t="s">
        <v>43</v>
      </c>
      <c r="F35" s="5">
        <v>3</v>
      </c>
      <c r="G35" s="5">
        <f>F35*C34*F8</f>
        <v>6.0000000000000012E-2</v>
      </c>
      <c r="H35" s="46"/>
      <c r="I35" s="19" t="str">
        <f t="shared" si="0"/>
        <v>-</v>
      </c>
    </row>
    <row r="36" spans="1:9" ht="45" x14ac:dyDescent="0.25">
      <c r="A36" s="66"/>
      <c r="B36" s="63"/>
      <c r="C36" s="60"/>
      <c r="D36" s="5">
        <v>3</v>
      </c>
      <c r="E36" s="18" t="s">
        <v>44</v>
      </c>
      <c r="F36" s="5">
        <v>2</v>
      </c>
      <c r="G36" s="5">
        <f>F36*C34*F8</f>
        <v>4.0000000000000008E-2</v>
      </c>
      <c r="H36" s="46"/>
      <c r="I36" s="19" t="str">
        <f t="shared" si="0"/>
        <v>-</v>
      </c>
    </row>
    <row r="37" spans="1:9" x14ac:dyDescent="0.25">
      <c r="A37" s="66"/>
      <c r="B37" s="63"/>
      <c r="C37" s="60"/>
      <c r="D37" s="5">
        <v>4</v>
      </c>
      <c r="E37" s="18" t="s">
        <v>45</v>
      </c>
      <c r="F37" s="5">
        <v>1</v>
      </c>
      <c r="G37" s="5">
        <f>F37*C34*F8</f>
        <v>2.0000000000000004E-2</v>
      </c>
      <c r="H37" s="46"/>
      <c r="I37" s="19" t="str">
        <f t="shared" si="0"/>
        <v>-</v>
      </c>
    </row>
    <row r="38" spans="1:9" ht="15.75" thickBot="1" x14ac:dyDescent="0.3">
      <c r="A38" s="67"/>
      <c r="B38" s="64"/>
      <c r="C38" s="61"/>
      <c r="D38" s="6">
        <v>5</v>
      </c>
      <c r="E38" s="20" t="s">
        <v>46</v>
      </c>
      <c r="F38" s="6">
        <v>0.1</v>
      </c>
      <c r="G38" s="6">
        <f>F38*C34*F8</f>
        <v>2.0000000000000005E-3</v>
      </c>
      <c r="H38" s="47"/>
      <c r="I38" s="21" t="str">
        <f t="shared" si="0"/>
        <v>-</v>
      </c>
    </row>
    <row r="39" spans="1:9" ht="15.75" customHeight="1" thickBot="1" x14ac:dyDescent="0.3">
      <c r="A39" s="13" t="s">
        <v>48</v>
      </c>
      <c r="B39" s="72" t="s">
        <v>47</v>
      </c>
      <c r="C39" s="73"/>
      <c r="D39" s="73"/>
      <c r="E39" s="73"/>
      <c r="F39" s="14">
        <v>0.1</v>
      </c>
      <c r="G39" s="3"/>
      <c r="H39" s="48"/>
      <c r="I39" s="15"/>
    </row>
    <row r="40" spans="1:9" x14ac:dyDescent="0.25">
      <c r="A40" s="65" t="s">
        <v>50</v>
      </c>
      <c r="B40" s="59" t="s">
        <v>49</v>
      </c>
      <c r="C40" s="59">
        <v>0.3</v>
      </c>
      <c r="D40" s="4">
        <v>1</v>
      </c>
      <c r="E40" s="16" t="s">
        <v>51</v>
      </c>
      <c r="F40" s="4">
        <v>4</v>
      </c>
      <c r="G40" s="4">
        <f>F40*C40*F39</f>
        <v>0.12</v>
      </c>
      <c r="H40" s="45"/>
      <c r="I40" s="17" t="str">
        <f t="shared" si="0"/>
        <v>-</v>
      </c>
    </row>
    <row r="41" spans="1:9" ht="30" x14ac:dyDescent="0.25">
      <c r="A41" s="66"/>
      <c r="B41" s="60"/>
      <c r="C41" s="60"/>
      <c r="D41" s="5">
        <v>2</v>
      </c>
      <c r="E41" s="18" t="s">
        <v>52</v>
      </c>
      <c r="F41" s="5">
        <v>3</v>
      </c>
      <c r="G41" s="5">
        <f>F41*C40*F39</f>
        <v>0.09</v>
      </c>
      <c r="H41" s="46"/>
      <c r="I41" s="19" t="str">
        <f t="shared" si="0"/>
        <v>-</v>
      </c>
    </row>
    <row r="42" spans="1:9" x14ac:dyDescent="0.25">
      <c r="A42" s="66"/>
      <c r="B42" s="60"/>
      <c r="C42" s="60"/>
      <c r="D42" s="5">
        <v>3</v>
      </c>
      <c r="E42" s="18" t="s">
        <v>53</v>
      </c>
      <c r="F42" s="5">
        <v>2</v>
      </c>
      <c r="G42" s="5">
        <f>F42*C40*F39</f>
        <v>0.06</v>
      </c>
      <c r="H42" s="46"/>
      <c r="I42" s="19" t="str">
        <f t="shared" si="0"/>
        <v>-</v>
      </c>
    </row>
    <row r="43" spans="1:9" x14ac:dyDescent="0.25">
      <c r="A43" s="66"/>
      <c r="B43" s="60"/>
      <c r="C43" s="60"/>
      <c r="D43" s="5">
        <v>4</v>
      </c>
      <c r="E43" s="18" t="s">
        <v>54</v>
      </c>
      <c r="F43" s="5">
        <v>1</v>
      </c>
      <c r="G43" s="5">
        <f>F43*C40*F39</f>
        <v>0.03</v>
      </c>
      <c r="H43" s="46"/>
      <c r="I43" s="19" t="str">
        <f t="shared" si="0"/>
        <v>-</v>
      </c>
    </row>
    <row r="44" spans="1:9" ht="15.75" thickBot="1" x14ac:dyDescent="0.3">
      <c r="A44" s="67"/>
      <c r="B44" s="61"/>
      <c r="C44" s="61"/>
      <c r="D44" s="6">
        <v>5</v>
      </c>
      <c r="E44" s="20" t="s">
        <v>55</v>
      </c>
      <c r="F44" s="6">
        <v>0.1</v>
      </c>
      <c r="G44" s="6">
        <f>F44*C40*F39</f>
        <v>3.0000000000000001E-3</v>
      </c>
      <c r="H44" s="47"/>
      <c r="I44" s="21" t="str">
        <f t="shared" si="0"/>
        <v>-</v>
      </c>
    </row>
    <row r="45" spans="1:9" x14ac:dyDescent="0.25">
      <c r="A45" s="65" t="s">
        <v>56</v>
      </c>
      <c r="B45" s="59" t="s">
        <v>57</v>
      </c>
      <c r="C45" s="59">
        <v>0.2</v>
      </c>
      <c r="D45" s="4">
        <v>1</v>
      </c>
      <c r="E45" s="16" t="s">
        <v>58</v>
      </c>
      <c r="F45" s="4">
        <v>4</v>
      </c>
      <c r="G45" s="4">
        <f>F45*C45*F39</f>
        <v>8.0000000000000016E-2</v>
      </c>
      <c r="H45" s="45"/>
      <c r="I45" s="17" t="str">
        <f t="shared" si="0"/>
        <v>-</v>
      </c>
    </row>
    <row r="46" spans="1:9" x14ac:dyDescent="0.25">
      <c r="A46" s="66"/>
      <c r="B46" s="60"/>
      <c r="C46" s="60"/>
      <c r="D46" s="5">
        <v>2</v>
      </c>
      <c r="E46" s="18" t="s">
        <v>59</v>
      </c>
      <c r="F46" s="5">
        <v>3</v>
      </c>
      <c r="G46" s="5">
        <f>F46*C45*F39</f>
        <v>6.0000000000000012E-2</v>
      </c>
      <c r="H46" s="46"/>
      <c r="I46" s="19" t="str">
        <f t="shared" si="0"/>
        <v>-</v>
      </c>
    </row>
    <row r="47" spans="1:9" x14ac:dyDescent="0.25">
      <c r="A47" s="66"/>
      <c r="B47" s="60"/>
      <c r="C47" s="60"/>
      <c r="D47" s="5">
        <v>3</v>
      </c>
      <c r="E47" s="18" t="s">
        <v>60</v>
      </c>
      <c r="F47" s="5">
        <v>2</v>
      </c>
      <c r="G47" s="5">
        <f>F47*C45*F39</f>
        <v>4.0000000000000008E-2</v>
      </c>
      <c r="H47" s="46"/>
      <c r="I47" s="19" t="str">
        <f t="shared" si="0"/>
        <v>-</v>
      </c>
    </row>
    <row r="48" spans="1:9" x14ac:dyDescent="0.25">
      <c r="A48" s="66"/>
      <c r="B48" s="60"/>
      <c r="C48" s="60"/>
      <c r="D48" s="5">
        <v>4</v>
      </c>
      <c r="E48" s="18" t="s">
        <v>61</v>
      </c>
      <c r="F48" s="5">
        <v>1</v>
      </c>
      <c r="G48" s="5">
        <f>F48*C45*F39</f>
        <v>2.0000000000000004E-2</v>
      </c>
      <c r="H48" s="46"/>
      <c r="I48" s="19" t="str">
        <f t="shared" si="0"/>
        <v>-</v>
      </c>
    </row>
    <row r="49" spans="1:9" ht="15.75" thickBot="1" x14ac:dyDescent="0.3">
      <c r="A49" s="67"/>
      <c r="B49" s="61"/>
      <c r="C49" s="61"/>
      <c r="D49" s="6">
        <v>5</v>
      </c>
      <c r="E49" s="20" t="s">
        <v>62</v>
      </c>
      <c r="F49" s="6">
        <v>0.1</v>
      </c>
      <c r="G49" s="6">
        <f>F49*C45*F39</f>
        <v>2.0000000000000005E-3</v>
      </c>
      <c r="H49" s="47"/>
      <c r="I49" s="21" t="str">
        <f t="shared" si="0"/>
        <v>-</v>
      </c>
    </row>
    <row r="50" spans="1:9" ht="60" x14ac:dyDescent="0.25">
      <c r="A50" s="65" t="s">
        <v>63</v>
      </c>
      <c r="B50" s="59" t="s">
        <v>64</v>
      </c>
      <c r="C50" s="59">
        <v>0.5</v>
      </c>
      <c r="D50" s="4">
        <v>1</v>
      </c>
      <c r="E50" s="16" t="s">
        <v>65</v>
      </c>
      <c r="F50" s="4">
        <v>4</v>
      </c>
      <c r="G50" s="4">
        <f>F50*C50*F39</f>
        <v>0.2</v>
      </c>
      <c r="H50" s="45"/>
      <c r="I50" s="17" t="str">
        <f t="shared" si="0"/>
        <v>-</v>
      </c>
    </row>
    <row r="51" spans="1:9" ht="45" x14ac:dyDescent="0.25">
      <c r="A51" s="66"/>
      <c r="B51" s="60"/>
      <c r="C51" s="60"/>
      <c r="D51" s="5">
        <v>2</v>
      </c>
      <c r="E51" s="18" t="s">
        <v>66</v>
      </c>
      <c r="F51" s="5">
        <v>3</v>
      </c>
      <c r="G51" s="5">
        <f>F51*C50*F39</f>
        <v>0.15000000000000002</v>
      </c>
      <c r="H51" s="46"/>
      <c r="I51" s="19" t="str">
        <f t="shared" si="0"/>
        <v>-</v>
      </c>
    </row>
    <row r="52" spans="1:9" ht="47.25" customHeight="1" x14ac:dyDescent="0.25">
      <c r="A52" s="66"/>
      <c r="B52" s="60"/>
      <c r="C52" s="60"/>
      <c r="D52" s="5">
        <v>3</v>
      </c>
      <c r="E52" s="18" t="s">
        <v>67</v>
      </c>
      <c r="F52" s="5">
        <v>2</v>
      </c>
      <c r="G52" s="5">
        <f>F52*C50*F39</f>
        <v>0.1</v>
      </c>
      <c r="H52" s="46"/>
      <c r="I52" s="19" t="str">
        <f t="shared" si="0"/>
        <v>-</v>
      </c>
    </row>
    <row r="53" spans="1:9" ht="30" x14ac:dyDescent="0.25">
      <c r="A53" s="66"/>
      <c r="B53" s="60"/>
      <c r="C53" s="60"/>
      <c r="D53" s="5">
        <v>4</v>
      </c>
      <c r="E53" s="18" t="s">
        <v>68</v>
      </c>
      <c r="F53" s="5">
        <v>1</v>
      </c>
      <c r="G53" s="5">
        <f>F53*C50*F39</f>
        <v>0.05</v>
      </c>
      <c r="H53" s="46"/>
      <c r="I53" s="19" t="str">
        <f t="shared" si="0"/>
        <v>-</v>
      </c>
    </row>
    <row r="54" spans="1:9" ht="20.25" customHeight="1" thickBot="1" x14ac:dyDescent="0.3">
      <c r="A54" s="67"/>
      <c r="B54" s="61"/>
      <c r="C54" s="61"/>
      <c r="D54" s="6">
        <v>5</v>
      </c>
      <c r="E54" s="20" t="s">
        <v>69</v>
      </c>
      <c r="F54" s="6">
        <v>0.1</v>
      </c>
      <c r="G54" s="6">
        <f>F54*C50*F39</f>
        <v>5.000000000000001E-3</v>
      </c>
      <c r="H54" s="47"/>
      <c r="I54" s="21" t="str">
        <f t="shared" si="0"/>
        <v>-</v>
      </c>
    </row>
    <row r="55" spans="1:9" ht="15.75" customHeight="1" thickBot="1" x14ac:dyDescent="0.3">
      <c r="A55" s="22" t="s">
        <v>71</v>
      </c>
      <c r="B55" s="74" t="s">
        <v>70</v>
      </c>
      <c r="C55" s="73"/>
      <c r="D55" s="73"/>
      <c r="E55" s="73"/>
      <c r="F55" s="14">
        <v>0.15</v>
      </c>
      <c r="G55" s="3"/>
      <c r="H55" s="48"/>
      <c r="I55" s="15"/>
    </row>
    <row r="56" spans="1:9" ht="30" x14ac:dyDescent="0.25">
      <c r="A56" s="65" t="s">
        <v>73</v>
      </c>
      <c r="B56" s="62" t="s">
        <v>72</v>
      </c>
      <c r="C56" s="59">
        <v>0.25</v>
      </c>
      <c r="D56" s="4">
        <v>1</v>
      </c>
      <c r="E56" s="16" t="s">
        <v>74</v>
      </c>
      <c r="F56" s="4">
        <v>4</v>
      </c>
      <c r="G56" s="4">
        <f>F56*C56*F55</f>
        <v>0.15</v>
      </c>
      <c r="H56" s="45"/>
      <c r="I56" s="17" t="str">
        <f t="shared" si="0"/>
        <v>-</v>
      </c>
    </row>
    <row r="57" spans="1:9" ht="30" x14ac:dyDescent="0.25">
      <c r="A57" s="66"/>
      <c r="B57" s="63"/>
      <c r="C57" s="60"/>
      <c r="D57" s="5">
        <v>2</v>
      </c>
      <c r="E57" s="18" t="s">
        <v>75</v>
      </c>
      <c r="F57" s="5">
        <v>3</v>
      </c>
      <c r="G57" s="5">
        <f>F57*C56*F55</f>
        <v>0.11249999999999999</v>
      </c>
      <c r="H57" s="46"/>
      <c r="I57" s="19" t="str">
        <f t="shared" si="0"/>
        <v>-</v>
      </c>
    </row>
    <row r="58" spans="1:9" ht="30" x14ac:dyDescent="0.25">
      <c r="A58" s="66"/>
      <c r="B58" s="63"/>
      <c r="C58" s="60"/>
      <c r="D58" s="5">
        <v>3</v>
      </c>
      <c r="E58" s="18" t="s">
        <v>76</v>
      </c>
      <c r="F58" s="5">
        <v>2</v>
      </c>
      <c r="G58" s="5">
        <f>F58*C56*F55</f>
        <v>7.4999999999999997E-2</v>
      </c>
      <c r="H58" s="46"/>
      <c r="I58" s="19" t="str">
        <f t="shared" si="0"/>
        <v>-</v>
      </c>
    </row>
    <row r="59" spans="1:9" ht="30" x14ac:dyDescent="0.25">
      <c r="A59" s="66"/>
      <c r="B59" s="63"/>
      <c r="C59" s="60"/>
      <c r="D59" s="5">
        <v>4</v>
      </c>
      <c r="E59" s="18" t="s">
        <v>77</v>
      </c>
      <c r="F59" s="5">
        <v>1</v>
      </c>
      <c r="G59" s="5">
        <f>F59*C56*F55</f>
        <v>3.7499999999999999E-2</v>
      </c>
      <c r="H59" s="46"/>
      <c r="I59" s="19" t="str">
        <f t="shared" si="0"/>
        <v>-</v>
      </c>
    </row>
    <row r="60" spans="1:9" ht="45.75" thickBot="1" x14ac:dyDescent="0.3">
      <c r="A60" s="67"/>
      <c r="B60" s="64"/>
      <c r="C60" s="61"/>
      <c r="D60" s="6">
        <v>5</v>
      </c>
      <c r="E60" s="20" t="s">
        <v>78</v>
      </c>
      <c r="F60" s="6">
        <v>0.1</v>
      </c>
      <c r="G60" s="6">
        <f>F60*C56*F55</f>
        <v>3.7499999999999999E-3</v>
      </c>
      <c r="H60" s="47"/>
      <c r="I60" s="21" t="str">
        <f t="shared" si="0"/>
        <v>-</v>
      </c>
    </row>
    <row r="61" spans="1:9" ht="30" x14ac:dyDescent="0.25">
      <c r="A61" s="65" t="s">
        <v>79</v>
      </c>
      <c r="B61" s="62" t="s">
        <v>80</v>
      </c>
      <c r="C61" s="59">
        <v>0.35</v>
      </c>
      <c r="D61" s="4">
        <v>1</v>
      </c>
      <c r="E61" s="16" t="s">
        <v>81</v>
      </c>
      <c r="F61" s="4">
        <v>4</v>
      </c>
      <c r="G61" s="4">
        <f>F61*C61*F55</f>
        <v>0.21</v>
      </c>
      <c r="H61" s="45"/>
      <c r="I61" s="17" t="str">
        <f t="shared" si="0"/>
        <v>-</v>
      </c>
    </row>
    <row r="62" spans="1:9" ht="30" x14ac:dyDescent="0.25">
      <c r="A62" s="66"/>
      <c r="B62" s="63"/>
      <c r="C62" s="60"/>
      <c r="D62" s="5">
        <v>2</v>
      </c>
      <c r="E62" s="18" t="s">
        <v>82</v>
      </c>
      <c r="F62" s="5">
        <v>3</v>
      </c>
      <c r="G62" s="5">
        <f>F62*C61*F55</f>
        <v>0.15749999999999997</v>
      </c>
      <c r="H62" s="46"/>
      <c r="I62" s="19" t="str">
        <f t="shared" si="0"/>
        <v>-</v>
      </c>
    </row>
    <row r="63" spans="1:9" ht="60" x14ac:dyDescent="0.25">
      <c r="A63" s="66"/>
      <c r="B63" s="63"/>
      <c r="C63" s="60"/>
      <c r="D63" s="5">
        <v>3</v>
      </c>
      <c r="E63" s="18" t="s">
        <v>83</v>
      </c>
      <c r="F63" s="5">
        <v>2</v>
      </c>
      <c r="G63" s="5">
        <f>F63*C61*F55</f>
        <v>0.105</v>
      </c>
      <c r="H63" s="46"/>
      <c r="I63" s="19" t="str">
        <f t="shared" si="0"/>
        <v>-</v>
      </c>
    </row>
    <row r="64" spans="1:9" ht="45" x14ac:dyDescent="0.25">
      <c r="A64" s="66"/>
      <c r="B64" s="63"/>
      <c r="C64" s="60"/>
      <c r="D64" s="5">
        <v>4</v>
      </c>
      <c r="E64" s="18" t="s">
        <v>84</v>
      </c>
      <c r="F64" s="5">
        <v>1</v>
      </c>
      <c r="G64" s="5">
        <f>F64*C61*F55</f>
        <v>5.2499999999999998E-2</v>
      </c>
      <c r="H64" s="46"/>
      <c r="I64" s="19" t="str">
        <f t="shared" si="0"/>
        <v>-</v>
      </c>
    </row>
    <row r="65" spans="1:9" ht="46.5" customHeight="1" thickBot="1" x14ac:dyDescent="0.3">
      <c r="A65" s="67"/>
      <c r="B65" s="64"/>
      <c r="C65" s="61"/>
      <c r="D65" s="6">
        <v>5</v>
      </c>
      <c r="E65" s="20" t="s">
        <v>85</v>
      </c>
      <c r="F65" s="6">
        <v>0.1</v>
      </c>
      <c r="G65" s="6">
        <f>F65*C61*F55</f>
        <v>5.2499999999999995E-3</v>
      </c>
      <c r="H65" s="47"/>
      <c r="I65" s="21" t="str">
        <f t="shared" si="0"/>
        <v>-</v>
      </c>
    </row>
    <row r="66" spans="1:9" ht="30" x14ac:dyDescent="0.25">
      <c r="A66" s="65" t="s">
        <v>86</v>
      </c>
      <c r="B66" s="62" t="s">
        <v>87</v>
      </c>
      <c r="C66" s="59">
        <v>0.25</v>
      </c>
      <c r="D66" s="4">
        <v>1</v>
      </c>
      <c r="E66" s="16" t="s">
        <v>88</v>
      </c>
      <c r="F66" s="4">
        <v>4</v>
      </c>
      <c r="G66" s="4">
        <f>F66*C66*F55</f>
        <v>0.15</v>
      </c>
      <c r="H66" s="45"/>
      <c r="I66" s="17" t="str">
        <f t="shared" si="0"/>
        <v>-</v>
      </c>
    </row>
    <row r="67" spans="1:9" x14ac:dyDescent="0.25">
      <c r="A67" s="66"/>
      <c r="B67" s="63"/>
      <c r="C67" s="60"/>
      <c r="D67" s="5">
        <v>2</v>
      </c>
      <c r="E67" s="18" t="s">
        <v>89</v>
      </c>
      <c r="F67" s="5">
        <v>3</v>
      </c>
      <c r="G67" s="5">
        <f>F67*C66*F55</f>
        <v>0.11249999999999999</v>
      </c>
      <c r="H67" s="46"/>
      <c r="I67" s="19" t="str">
        <f t="shared" si="0"/>
        <v>-</v>
      </c>
    </row>
    <row r="68" spans="1:9" ht="60" x14ac:dyDescent="0.25">
      <c r="A68" s="66"/>
      <c r="B68" s="63"/>
      <c r="C68" s="60"/>
      <c r="D68" s="5">
        <v>3</v>
      </c>
      <c r="E68" s="18" t="s">
        <v>90</v>
      </c>
      <c r="F68" s="5">
        <v>2</v>
      </c>
      <c r="G68" s="5">
        <f>F68*C66*F55</f>
        <v>7.4999999999999997E-2</v>
      </c>
      <c r="H68" s="46"/>
      <c r="I68" s="19" t="str">
        <f t="shared" si="0"/>
        <v>-</v>
      </c>
    </row>
    <row r="69" spans="1:9" x14ac:dyDescent="0.25">
      <c r="A69" s="66"/>
      <c r="B69" s="63"/>
      <c r="C69" s="60"/>
      <c r="D69" s="5">
        <v>4</v>
      </c>
      <c r="E69" s="18" t="s">
        <v>91</v>
      </c>
      <c r="F69" s="5">
        <v>1</v>
      </c>
      <c r="G69" s="5">
        <f>F69*C66*F55</f>
        <v>3.7499999999999999E-2</v>
      </c>
      <c r="H69" s="46"/>
      <c r="I69" s="19" t="str">
        <f t="shared" si="0"/>
        <v>-</v>
      </c>
    </row>
    <row r="70" spans="1:9" ht="47.25" customHeight="1" thickBot="1" x14ac:dyDescent="0.3">
      <c r="A70" s="67"/>
      <c r="B70" s="64"/>
      <c r="C70" s="61"/>
      <c r="D70" s="6">
        <v>5</v>
      </c>
      <c r="E70" s="20" t="s">
        <v>92</v>
      </c>
      <c r="F70" s="6">
        <v>0.1</v>
      </c>
      <c r="G70" s="6">
        <f>F70*C66*F55</f>
        <v>3.7499999999999999E-3</v>
      </c>
      <c r="H70" s="47"/>
      <c r="I70" s="21" t="str">
        <f t="shared" si="0"/>
        <v>-</v>
      </c>
    </row>
    <row r="71" spans="1:9" ht="30" x14ac:dyDescent="0.25">
      <c r="A71" s="65" t="s">
        <v>93</v>
      </c>
      <c r="B71" s="62" t="s">
        <v>94</v>
      </c>
      <c r="C71" s="59">
        <v>0.15</v>
      </c>
      <c r="D71" s="4">
        <v>1</v>
      </c>
      <c r="E71" s="16" t="s">
        <v>95</v>
      </c>
      <c r="F71" s="4">
        <v>4</v>
      </c>
      <c r="G71" s="4">
        <f>F71*C71*F55</f>
        <v>0.09</v>
      </c>
      <c r="H71" s="45"/>
      <c r="I71" s="17" t="str">
        <f t="shared" si="0"/>
        <v>-</v>
      </c>
    </row>
    <row r="72" spans="1:9" ht="30" x14ac:dyDescent="0.25">
      <c r="A72" s="66"/>
      <c r="B72" s="63"/>
      <c r="C72" s="60"/>
      <c r="D72" s="5">
        <v>2</v>
      </c>
      <c r="E72" s="18" t="s">
        <v>96</v>
      </c>
      <c r="F72" s="5">
        <v>3</v>
      </c>
      <c r="G72" s="5">
        <f>F72*C71*F55</f>
        <v>6.7499999999999991E-2</v>
      </c>
      <c r="H72" s="46"/>
      <c r="I72" s="19" t="str">
        <f t="shared" si="0"/>
        <v>-</v>
      </c>
    </row>
    <row r="73" spans="1:9" ht="33" customHeight="1" x14ac:dyDescent="0.25">
      <c r="A73" s="66"/>
      <c r="B73" s="63"/>
      <c r="C73" s="60"/>
      <c r="D73" s="5">
        <v>3</v>
      </c>
      <c r="E73" s="18" t="s">
        <v>97</v>
      </c>
      <c r="F73" s="5">
        <v>2</v>
      </c>
      <c r="G73" s="5">
        <f>F73*C71*F55</f>
        <v>4.4999999999999998E-2</v>
      </c>
      <c r="H73" s="46"/>
      <c r="I73" s="19" t="str">
        <f t="shared" si="0"/>
        <v>-</v>
      </c>
    </row>
    <row r="74" spans="1:9" x14ac:dyDescent="0.25">
      <c r="A74" s="66"/>
      <c r="B74" s="63"/>
      <c r="C74" s="60"/>
      <c r="D74" s="5">
        <v>4</v>
      </c>
      <c r="E74" s="18" t="s">
        <v>98</v>
      </c>
      <c r="F74" s="5">
        <v>1</v>
      </c>
      <c r="G74" s="5">
        <f>F74*C71*F55</f>
        <v>2.2499999999999999E-2</v>
      </c>
      <c r="H74" s="46"/>
      <c r="I74" s="19" t="str">
        <f t="shared" si="0"/>
        <v>-</v>
      </c>
    </row>
    <row r="75" spans="1:9" ht="15.75" thickBot="1" x14ac:dyDescent="0.3">
      <c r="A75" s="67"/>
      <c r="B75" s="64"/>
      <c r="C75" s="61"/>
      <c r="D75" s="6">
        <v>5</v>
      </c>
      <c r="E75" s="20" t="s">
        <v>99</v>
      </c>
      <c r="F75" s="6">
        <v>0.1</v>
      </c>
      <c r="G75" s="6">
        <f>F75*C71*F55</f>
        <v>2.2499999999999998E-3</v>
      </c>
      <c r="H75" s="47"/>
      <c r="I75" s="21" t="str">
        <f t="shared" ref="I75" si="1">IF(ISBLANK(H75),"-",G75)</f>
        <v>-</v>
      </c>
    </row>
    <row r="76" spans="1:9" ht="15.75" customHeight="1" thickBot="1" x14ac:dyDescent="0.3">
      <c r="A76" s="13" t="s">
        <v>101</v>
      </c>
      <c r="B76" s="72" t="s">
        <v>100</v>
      </c>
      <c r="C76" s="73"/>
      <c r="D76" s="73"/>
      <c r="E76" s="73"/>
      <c r="F76" s="14">
        <v>0.2</v>
      </c>
      <c r="G76" s="3"/>
      <c r="H76" s="48"/>
      <c r="I76" s="15"/>
    </row>
    <row r="77" spans="1:9" x14ac:dyDescent="0.25">
      <c r="A77" s="65" t="s">
        <v>102</v>
      </c>
      <c r="B77" s="62" t="s">
        <v>103</v>
      </c>
      <c r="C77" s="59">
        <v>0.2</v>
      </c>
      <c r="D77" s="4">
        <v>1</v>
      </c>
      <c r="E77" s="16" t="s">
        <v>104</v>
      </c>
      <c r="F77" s="4">
        <v>4</v>
      </c>
      <c r="G77" s="4">
        <f>F77*C77*F76</f>
        <v>0.16000000000000003</v>
      </c>
      <c r="H77" s="45"/>
      <c r="I77" s="17" t="str">
        <f t="shared" ref="I77:I101" si="2">IF(ISBLANK(H77),"-",G77)</f>
        <v>-</v>
      </c>
    </row>
    <row r="78" spans="1:9" ht="30" x14ac:dyDescent="0.25">
      <c r="A78" s="66"/>
      <c r="B78" s="63"/>
      <c r="C78" s="60"/>
      <c r="D78" s="5">
        <v>2</v>
      </c>
      <c r="E78" s="18" t="s">
        <v>105</v>
      </c>
      <c r="F78" s="5">
        <v>3</v>
      </c>
      <c r="G78" s="5">
        <f>F78*C77*F76</f>
        <v>0.12000000000000002</v>
      </c>
      <c r="H78" s="46"/>
      <c r="I78" s="19" t="str">
        <f t="shared" si="2"/>
        <v>-</v>
      </c>
    </row>
    <row r="79" spans="1:9" ht="30" x14ac:dyDescent="0.25">
      <c r="A79" s="66"/>
      <c r="B79" s="63"/>
      <c r="C79" s="60"/>
      <c r="D79" s="5">
        <v>3</v>
      </c>
      <c r="E79" s="18" t="s">
        <v>106</v>
      </c>
      <c r="F79" s="5">
        <v>2</v>
      </c>
      <c r="G79" s="5">
        <f>F79*C77*F76</f>
        <v>8.0000000000000016E-2</v>
      </c>
      <c r="H79" s="46"/>
      <c r="I79" s="19" t="str">
        <f t="shared" si="2"/>
        <v>-</v>
      </c>
    </row>
    <row r="80" spans="1:9" x14ac:dyDescent="0.25">
      <c r="A80" s="66"/>
      <c r="B80" s="63"/>
      <c r="C80" s="60"/>
      <c r="D80" s="5">
        <v>4</v>
      </c>
      <c r="E80" s="18" t="s">
        <v>107</v>
      </c>
      <c r="F80" s="5">
        <v>1</v>
      </c>
      <c r="G80" s="5">
        <f>F80*C77*F76</f>
        <v>4.0000000000000008E-2</v>
      </c>
      <c r="H80" s="46"/>
      <c r="I80" s="19" t="str">
        <f t="shared" si="2"/>
        <v>-</v>
      </c>
    </row>
    <row r="81" spans="1:9" ht="15.75" thickBot="1" x14ac:dyDescent="0.3">
      <c r="A81" s="67"/>
      <c r="B81" s="64"/>
      <c r="C81" s="61"/>
      <c r="D81" s="6">
        <v>5</v>
      </c>
      <c r="E81" s="20" t="s">
        <v>108</v>
      </c>
      <c r="F81" s="6">
        <v>0.1</v>
      </c>
      <c r="G81" s="6">
        <f>F81*C77*F76</f>
        <v>4.000000000000001E-3</v>
      </c>
      <c r="H81" s="47"/>
      <c r="I81" s="21" t="str">
        <f t="shared" si="2"/>
        <v>-</v>
      </c>
    </row>
    <row r="82" spans="1:9" ht="30" x14ac:dyDescent="0.25">
      <c r="A82" s="65" t="s">
        <v>110</v>
      </c>
      <c r="B82" s="62" t="s">
        <v>109</v>
      </c>
      <c r="C82" s="59">
        <v>0.2</v>
      </c>
      <c r="D82" s="4">
        <v>1</v>
      </c>
      <c r="E82" s="16" t="s">
        <v>111</v>
      </c>
      <c r="F82" s="4">
        <v>4</v>
      </c>
      <c r="G82" s="4">
        <f>F82*C82*F76</f>
        <v>0.16000000000000003</v>
      </c>
      <c r="H82" s="45"/>
      <c r="I82" s="17" t="str">
        <f t="shared" si="2"/>
        <v>-</v>
      </c>
    </row>
    <row r="83" spans="1:9" ht="30" x14ac:dyDescent="0.25">
      <c r="A83" s="66"/>
      <c r="B83" s="63"/>
      <c r="C83" s="60"/>
      <c r="D83" s="5">
        <v>2</v>
      </c>
      <c r="E83" s="18" t="s">
        <v>112</v>
      </c>
      <c r="F83" s="5">
        <v>3</v>
      </c>
      <c r="G83" s="5">
        <f>F83*C82*F76</f>
        <v>0.12000000000000002</v>
      </c>
      <c r="H83" s="46"/>
      <c r="I83" s="19" t="str">
        <f t="shared" si="2"/>
        <v>-</v>
      </c>
    </row>
    <row r="84" spans="1:9" x14ac:dyDescent="0.25">
      <c r="A84" s="66"/>
      <c r="B84" s="63"/>
      <c r="C84" s="60"/>
      <c r="D84" s="5">
        <v>3</v>
      </c>
      <c r="E84" s="18" t="s">
        <v>113</v>
      </c>
      <c r="F84" s="5">
        <v>2</v>
      </c>
      <c r="G84" s="5">
        <f>F84*C82*F76</f>
        <v>8.0000000000000016E-2</v>
      </c>
      <c r="H84" s="46"/>
      <c r="I84" s="19" t="str">
        <f t="shared" si="2"/>
        <v>-</v>
      </c>
    </row>
    <row r="85" spans="1:9" ht="15" customHeight="1" x14ac:dyDescent="0.25">
      <c r="A85" s="66"/>
      <c r="B85" s="63"/>
      <c r="C85" s="60"/>
      <c r="D85" s="5">
        <v>4</v>
      </c>
      <c r="E85" s="18" t="s">
        <v>114</v>
      </c>
      <c r="F85" s="5">
        <v>1</v>
      </c>
      <c r="G85" s="5">
        <f>F85*C82*F76</f>
        <v>4.0000000000000008E-2</v>
      </c>
      <c r="H85" s="46"/>
      <c r="I85" s="19" t="str">
        <f t="shared" si="2"/>
        <v>-</v>
      </c>
    </row>
    <row r="86" spans="1:9" ht="15.75" thickBot="1" x14ac:dyDescent="0.3">
      <c r="A86" s="67"/>
      <c r="B86" s="64"/>
      <c r="C86" s="61"/>
      <c r="D86" s="6">
        <v>5</v>
      </c>
      <c r="E86" s="20" t="s">
        <v>115</v>
      </c>
      <c r="F86" s="6">
        <v>0.1</v>
      </c>
      <c r="G86" s="6">
        <f>F86*C82*F76</f>
        <v>4.000000000000001E-3</v>
      </c>
      <c r="H86" s="47"/>
      <c r="I86" s="21" t="str">
        <f t="shared" si="2"/>
        <v>-</v>
      </c>
    </row>
    <row r="87" spans="1:9" ht="60" x14ac:dyDescent="0.25">
      <c r="A87" s="65" t="s">
        <v>116</v>
      </c>
      <c r="B87" s="62" t="s">
        <v>117</v>
      </c>
      <c r="C87" s="59">
        <v>0.3</v>
      </c>
      <c r="D87" s="4">
        <v>1</v>
      </c>
      <c r="E87" s="16" t="s">
        <v>118</v>
      </c>
      <c r="F87" s="4">
        <v>4</v>
      </c>
      <c r="G87" s="4">
        <f>F87*C87*F76</f>
        <v>0.24</v>
      </c>
      <c r="H87" s="45"/>
      <c r="I87" s="17" t="str">
        <f t="shared" si="2"/>
        <v>-</v>
      </c>
    </row>
    <row r="88" spans="1:9" ht="30" x14ac:dyDescent="0.25">
      <c r="A88" s="66"/>
      <c r="B88" s="63"/>
      <c r="C88" s="60"/>
      <c r="D88" s="5">
        <v>2</v>
      </c>
      <c r="E88" s="18" t="s">
        <v>119</v>
      </c>
      <c r="F88" s="5">
        <v>3</v>
      </c>
      <c r="G88" s="5">
        <f>F88*C87*F76</f>
        <v>0.18</v>
      </c>
      <c r="H88" s="46"/>
      <c r="I88" s="19" t="str">
        <f t="shared" si="2"/>
        <v>-</v>
      </c>
    </row>
    <row r="89" spans="1:9" ht="30" x14ac:dyDescent="0.25">
      <c r="A89" s="66"/>
      <c r="B89" s="63"/>
      <c r="C89" s="60"/>
      <c r="D89" s="5">
        <v>3</v>
      </c>
      <c r="E89" s="18" t="s">
        <v>120</v>
      </c>
      <c r="F89" s="5">
        <v>2</v>
      </c>
      <c r="G89" s="5">
        <f>F89*C87*F76</f>
        <v>0.12</v>
      </c>
      <c r="H89" s="46"/>
      <c r="I89" s="19" t="str">
        <f t="shared" si="2"/>
        <v>-</v>
      </c>
    </row>
    <row r="90" spans="1:9" ht="30" x14ac:dyDescent="0.25">
      <c r="A90" s="66"/>
      <c r="B90" s="63"/>
      <c r="C90" s="60"/>
      <c r="D90" s="5">
        <v>4</v>
      </c>
      <c r="E90" s="18" t="s">
        <v>121</v>
      </c>
      <c r="F90" s="5">
        <v>1</v>
      </c>
      <c r="G90" s="5">
        <f>F90*C87*F76</f>
        <v>0.06</v>
      </c>
      <c r="H90" s="46"/>
      <c r="I90" s="19" t="str">
        <f t="shared" si="2"/>
        <v>-</v>
      </c>
    </row>
    <row r="91" spans="1:9" ht="15.75" thickBot="1" x14ac:dyDescent="0.3">
      <c r="A91" s="67"/>
      <c r="B91" s="64"/>
      <c r="C91" s="61"/>
      <c r="D91" s="6">
        <v>5</v>
      </c>
      <c r="E91" s="20" t="s">
        <v>122</v>
      </c>
      <c r="F91" s="6">
        <v>0.1</v>
      </c>
      <c r="G91" s="6">
        <f>F91*C87*F76</f>
        <v>6.0000000000000001E-3</v>
      </c>
      <c r="H91" s="47"/>
      <c r="I91" s="21" t="str">
        <f t="shared" si="2"/>
        <v>-</v>
      </c>
    </row>
    <row r="92" spans="1:9" x14ac:dyDescent="0.25">
      <c r="A92" s="65" t="s">
        <v>123</v>
      </c>
      <c r="B92" s="62" t="s">
        <v>124</v>
      </c>
      <c r="C92" s="59">
        <v>0.2</v>
      </c>
      <c r="D92" s="4">
        <v>1</v>
      </c>
      <c r="E92" s="16" t="s">
        <v>125</v>
      </c>
      <c r="F92" s="4">
        <v>4</v>
      </c>
      <c r="G92" s="4">
        <f>F92*C92*F76</f>
        <v>0.16000000000000003</v>
      </c>
      <c r="H92" s="45"/>
      <c r="I92" s="17" t="str">
        <f t="shared" si="2"/>
        <v>-</v>
      </c>
    </row>
    <row r="93" spans="1:9" ht="30" x14ac:dyDescent="0.25">
      <c r="A93" s="66"/>
      <c r="B93" s="63"/>
      <c r="C93" s="60"/>
      <c r="D93" s="5">
        <v>2</v>
      </c>
      <c r="E93" s="18" t="s">
        <v>126</v>
      </c>
      <c r="F93" s="5">
        <v>3</v>
      </c>
      <c r="G93" s="5">
        <f>F93*C92*F76</f>
        <v>0.12000000000000002</v>
      </c>
      <c r="H93" s="46"/>
      <c r="I93" s="19" t="str">
        <f t="shared" si="2"/>
        <v>-</v>
      </c>
    </row>
    <row r="94" spans="1:9" x14ac:dyDescent="0.25">
      <c r="A94" s="66"/>
      <c r="B94" s="63"/>
      <c r="C94" s="60"/>
      <c r="D94" s="5">
        <v>3</v>
      </c>
      <c r="E94" s="18" t="s">
        <v>127</v>
      </c>
      <c r="F94" s="5">
        <v>2</v>
      </c>
      <c r="G94" s="5">
        <f>F94*C92*F76</f>
        <v>8.0000000000000016E-2</v>
      </c>
      <c r="H94" s="46"/>
      <c r="I94" s="19" t="str">
        <f t="shared" si="2"/>
        <v>-</v>
      </c>
    </row>
    <row r="95" spans="1:9" ht="30" x14ac:dyDescent="0.25">
      <c r="A95" s="66"/>
      <c r="B95" s="63"/>
      <c r="C95" s="60"/>
      <c r="D95" s="5">
        <v>4</v>
      </c>
      <c r="E95" s="18" t="s">
        <v>128</v>
      </c>
      <c r="F95" s="5">
        <v>1</v>
      </c>
      <c r="G95" s="5">
        <f>F95*C92*F76</f>
        <v>4.0000000000000008E-2</v>
      </c>
      <c r="H95" s="46"/>
      <c r="I95" s="19" t="str">
        <f t="shared" si="2"/>
        <v>-</v>
      </c>
    </row>
    <row r="96" spans="1:9" ht="30.75" thickBot="1" x14ac:dyDescent="0.3">
      <c r="A96" s="67"/>
      <c r="B96" s="64"/>
      <c r="C96" s="61"/>
      <c r="D96" s="6">
        <v>5</v>
      </c>
      <c r="E96" s="20" t="s">
        <v>129</v>
      </c>
      <c r="F96" s="6">
        <v>0.1</v>
      </c>
      <c r="G96" s="6">
        <f>F96*C92*F76</f>
        <v>4.000000000000001E-3</v>
      </c>
      <c r="H96" s="47"/>
      <c r="I96" s="21" t="str">
        <f t="shared" si="2"/>
        <v>-</v>
      </c>
    </row>
    <row r="97" spans="1:9" x14ac:dyDescent="0.25">
      <c r="A97" s="65" t="s">
        <v>130</v>
      </c>
      <c r="B97" s="62" t="s">
        <v>131</v>
      </c>
      <c r="C97" s="59">
        <v>0.1</v>
      </c>
      <c r="D97" s="4">
        <v>1</v>
      </c>
      <c r="E97" s="16" t="s">
        <v>132</v>
      </c>
      <c r="F97" s="4">
        <v>4</v>
      </c>
      <c r="G97" s="4">
        <f>F97*C97*F76</f>
        <v>8.0000000000000016E-2</v>
      </c>
      <c r="H97" s="45"/>
      <c r="I97" s="17" t="str">
        <f t="shared" si="2"/>
        <v>-</v>
      </c>
    </row>
    <row r="98" spans="1:9" x14ac:dyDescent="0.25">
      <c r="A98" s="66"/>
      <c r="B98" s="63"/>
      <c r="C98" s="60"/>
      <c r="D98" s="5">
        <v>2</v>
      </c>
      <c r="E98" s="18" t="s">
        <v>196</v>
      </c>
      <c r="F98" s="5">
        <v>3</v>
      </c>
      <c r="G98" s="5">
        <f>F98*C97*F76</f>
        <v>6.0000000000000012E-2</v>
      </c>
      <c r="H98" s="46"/>
      <c r="I98" s="19" t="str">
        <f t="shared" si="2"/>
        <v>-</v>
      </c>
    </row>
    <row r="99" spans="1:9" x14ac:dyDescent="0.25">
      <c r="A99" s="66"/>
      <c r="B99" s="63"/>
      <c r="C99" s="60"/>
      <c r="D99" s="5">
        <v>3</v>
      </c>
      <c r="E99" s="18" t="s">
        <v>134</v>
      </c>
      <c r="F99" s="5">
        <v>2</v>
      </c>
      <c r="G99" s="5">
        <f>F99*C97*F76</f>
        <v>4.0000000000000008E-2</v>
      </c>
      <c r="H99" s="46"/>
      <c r="I99" s="19" t="str">
        <f t="shared" si="2"/>
        <v>-</v>
      </c>
    </row>
    <row r="100" spans="1:9" ht="45" x14ac:dyDescent="0.25">
      <c r="A100" s="66"/>
      <c r="B100" s="63"/>
      <c r="C100" s="60"/>
      <c r="D100" s="5">
        <v>4</v>
      </c>
      <c r="E100" s="18" t="s">
        <v>133</v>
      </c>
      <c r="F100" s="5">
        <v>1</v>
      </c>
      <c r="G100" s="5">
        <f>F100*C97*F76</f>
        <v>2.0000000000000004E-2</v>
      </c>
      <c r="H100" s="46"/>
      <c r="I100" s="19" t="str">
        <f t="shared" si="2"/>
        <v>-</v>
      </c>
    </row>
    <row r="101" spans="1:9" ht="30.75" thickBot="1" x14ac:dyDescent="0.3">
      <c r="A101" s="67"/>
      <c r="B101" s="64"/>
      <c r="C101" s="61"/>
      <c r="D101" s="6">
        <v>5</v>
      </c>
      <c r="E101" s="20" t="s">
        <v>135</v>
      </c>
      <c r="F101" s="6">
        <v>0.1</v>
      </c>
      <c r="G101" s="6">
        <f>F101*C97*F76</f>
        <v>2.0000000000000005E-3</v>
      </c>
      <c r="H101" s="47"/>
      <c r="I101" s="21" t="str">
        <f t="shared" si="2"/>
        <v>-</v>
      </c>
    </row>
    <row r="102" spans="1:9" ht="15.75" customHeight="1" thickBot="1" x14ac:dyDescent="0.3">
      <c r="A102" s="13" t="s">
        <v>136</v>
      </c>
      <c r="B102" s="72" t="s">
        <v>137</v>
      </c>
      <c r="C102" s="73"/>
      <c r="D102" s="73"/>
      <c r="E102" s="73"/>
      <c r="F102" s="14">
        <v>0.2</v>
      </c>
      <c r="G102" s="3"/>
      <c r="H102" s="48"/>
      <c r="I102" s="15"/>
    </row>
    <row r="103" spans="1:9" x14ac:dyDescent="0.25">
      <c r="A103" s="65" t="s">
        <v>138</v>
      </c>
      <c r="B103" s="62" t="s">
        <v>139</v>
      </c>
      <c r="C103" s="59">
        <v>0.3</v>
      </c>
      <c r="D103" s="4">
        <v>1</v>
      </c>
      <c r="E103" s="16" t="s">
        <v>140</v>
      </c>
      <c r="F103" s="4">
        <v>4</v>
      </c>
      <c r="G103" s="4">
        <f>F103*C103*F102</f>
        <v>0.24</v>
      </c>
      <c r="H103" s="45"/>
      <c r="I103" s="17" t="str">
        <f t="shared" ref="I103:I122" si="3">IF(ISBLANK(H103),"-",G103)</f>
        <v>-</v>
      </c>
    </row>
    <row r="104" spans="1:9" x14ac:dyDescent="0.25">
      <c r="A104" s="66"/>
      <c r="B104" s="63"/>
      <c r="C104" s="60"/>
      <c r="D104" s="5">
        <v>2</v>
      </c>
      <c r="E104" s="18" t="s">
        <v>141</v>
      </c>
      <c r="F104" s="5">
        <v>3</v>
      </c>
      <c r="G104" s="5">
        <f>F104*C103*F102</f>
        <v>0.18</v>
      </c>
      <c r="H104" s="46"/>
      <c r="I104" s="19" t="str">
        <f t="shared" si="3"/>
        <v>-</v>
      </c>
    </row>
    <row r="105" spans="1:9" x14ac:dyDescent="0.25">
      <c r="A105" s="66"/>
      <c r="B105" s="63"/>
      <c r="C105" s="60"/>
      <c r="D105" s="5">
        <v>3</v>
      </c>
      <c r="E105" s="18" t="s">
        <v>142</v>
      </c>
      <c r="F105" s="5">
        <v>2</v>
      </c>
      <c r="G105" s="5">
        <f>F105*C103*F102</f>
        <v>0.12</v>
      </c>
      <c r="H105" s="46"/>
      <c r="I105" s="19" t="str">
        <f t="shared" si="3"/>
        <v>-</v>
      </c>
    </row>
    <row r="106" spans="1:9" ht="30" x14ac:dyDescent="0.25">
      <c r="A106" s="66"/>
      <c r="B106" s="63"/>
      <c r="C106" s="60"/>
      <c r="D106" s="5">
        <v>4</v>
      </c>
      <c r="E106" s="18" t="s">
        <v>143</v>
      </c>
      <c r="F106" s="5">
        <v>1</v>
      </c>
      <c r="G106" s="5">
        <f>F106*C103*F102</f>
        <v>0.06</v>
      </c>
      <c r="H106" s="46"/>
      <c r="I106" s="19" t="str">
        <f t="shared" si="3"/>
        <v>-</v>
      </c>
    </row>
    <row r="107" spans="1:9" ht="30.75" thickBot="1" x14ac:dyDescent="0.3">
      <c r="A107" s="67"/>
      <c r="B107" s="64"/>
      <c r="C107" s="61"/>
      <c r="D107" s="6">
        <v>5</v>
      </c>
      <c r="E107" s="20" t="s">
        <v>144</v>
      </c>
      <c r="F107" s="6">
        <v>0.1</v>
      </c>
      <c r="G107" s="6">
        <f>F107*C103*F102</f>
        <v>6.0000000000000001E-3</v>
      </c>
      <c r="H107" s="47"/>
      <c r="I107" s="21" t="str">
        <f t="shared" si="3"/>
        <v>-</v>
      </c>
    </row>
    <row r="108" spans="1:9" x14ac:dyDescent="0.25">
      <c r="A108" s="65" t="s">
        <v>145</v>
      </c>
      <c r="B108" s="62" t="s">
        <v>146</v>
      </c>
      <c r="C108" s="59">
        <v>0.3</v>
      </c>
      <c r="D108" s="4">
        <v>1</v>
      </c>
      <c r="E108" s="16" t="s">
        <v>147</v>
      </c>
      <c r="F108" s="4">
        <v>4</v>
      </c>
      <c r="G108" s="4">
        <f>F108*C108*F102</f>
        <v>0.24</v>
      </c>
      <c r="H108" s="45"/>
      <c r="I108" s="17" t="str">
        <f t="shared" si="3"/>
        <v>-</v>
      </c>
    </row>
    <row r="109" spans="1:9" x14ac:dyDescent="0.25">
      <c r="A109" s="66"/>
      <c r="B109" s="63"/>
      <c r="C109" s="60"/>
      <c r="D109" s="5">
        <v>2</v>
      </c>
      <c r="E109" s="18" t="s">
        <v>148</v>
      </c>
      <c r="F109" s="5">
        <v>3</v>
      </c>
      <c r="G109" s="5">
        <f>F109*C108*F102</f>
        <v>0.18</v>
      </c>
      <c r="H109" s="46"/>
      <c r="I109" s="19" t="str">
        <f t="shared" si="3"/>
        <v>-</v>
      </c>
    </row>
    <row r="110" spans="1:9" x14ac:dyDescent="0.25">
      <c r="A110" s="66"/>
      <c r="B110" s="63"/>
      <c r="C110" s="60"/>
      <c r="D110" s="5">
        <v>3</v>
      </c>
      <c r="E110" s="18" t="s">
        <v>149</v>
      </c>
      <c r="F110" s="5">
        <v>2</v>
      </c>
      <c r="G110" s="5">
        <f>F110*C108*F102</f>
        <v>0.12</v>
      </c>
      <c r="H110" s="46"/>
      <c r="I110" s="19" t="str">
        <f t="shared" si="3"/>
        <v>-</v>
      </c>
    </row>
    <row r="111" spans="1:9" x14ac:dyDescent="0.25">
      <c r="A111" s="66"/>
      <c r="B111" s="63"/>
      <c r="C111" s="60"/>
      <c r="D111" s="5">
        <v>4</v>
      </c>
      <c r="E111" s="18" t="s">
        <v>150</v>
      </c>
      <c r="F111" s="5">
        <v>1</v>
      </c>
      <c r="G111" s="5">
        <f>F111*C108*F102</f>
        <v>0.06</v>
      </c>
      <c r="H111" s="46"/>
      <c r="I111" s="19" t="str">
        <f t="shared" si="3"/>
        <v>-</v>
      </c>
    </row>
    <row r="112" spans="1:9" ht="15.75" thickBot="1" x14ac:dyDescent="0.3">
      <c r="A112" s="67"/>
      <c r="B112" s="64"/>
      <c r="C112" s="61"/>
      <c r="D112" s="6">
        <v>5</v>
      </c>
      <c r="E112" s="20" t="s">
        <v>151</v>
      </c>
      <c r="F112" s="6">
        <v>0.1</v>
      </c>
      <c r="G112" s="6">
        <f>F112*C108*F102</f>
        <v>6.0000000000000001E-3</v>
      </c>
      <c r="H112" s="47"/>
      <c r="I112" s="21" t="str">
        <f t="shared" si="3"/>
        <v>-</v>
      </c>
    </row>
    <row r="113" spans="1:9" ht="60" x14ac:dyDescent="0.25">
      <c r="A113" s="65" t="s">
        <v>152</v>
      </c>
      <c r="B113" s="62" t="s">
        <v>153</v>
      </c>
      <c r="C113" s="59">
        <v>0.3</v>
      </c>
      <c r="D113" s="4">
        <v>1</v>
      </c>
      <c r="E113" s="16" t="s">
        <v>154</v>
      </c>
      <c r="F113" s="4">
        <v>4</v>
      </c>
      <c r="G113" s="4">
        <f>F113*C113*F102</f>
        <v>0.24</v>
      </c>
      <c r="H113" s="45"/>
      <c r="I113" s="17" t="str">
        <f t="shared" si="3"/>
        <v>-</v>
      </c>
    </row>
    <row r="114" spans="1:9" ht="30.75" customHeight="1" x14ac:dyDescent="0.25">
      <c r="A114" s="66"/>
      <c r="B114" s="63"/>
      <c r="C114" s="60"/>
      <c r="D114" s="5">
        <v>2</v>
      </c>
      <c r="E114" s="18" t="s">
        <v>155</v>
      </c>
      <c r="F114" s="5">
        <v>3</v>
      </c>
      <c r="G114" s="5">
        <f>F114*C113*F102</f>
        <v>0.18</v>
      </c>
      <c r="H114" s="46"/>
      <c r="I114" s="19" t="str">
        <f t="shared" si="3"/>
        <v>-</v>
      </c>
    </row>
    <row r="115" spans="1:9" ht="45" x14ac:dyDescent="0.25">
      <c r="A115" s="66"/>
      <c r="B115" s="63"/>
      <c r="C115" s="60"/>
      <c r="D115" s="5">
        <v>3</v>
      </c>
      <c r="E115" s="18" t="s">
        <v>156</v>
      </c>
      <c r="F115" s="5">
        <v>2</v>
      </c>
      <c r="G115" s="5">
        <f>F115*C113*F102</f>
        <v>0.12</v>
      </c>
      <c r="H115" s="46"/>
      <c r="I115" s="19" t="str">
        <f t="shared" si="3"/>
        <v>-</v>
      </c>
    </row>
    <row r="116" spans="1:9" x14ac:dyDescent="0.25">
      <c r="A116" s="66"/>
      <c r="B116" s="63"/>
      <c r="C116" s="60"/>
      <c r="D116" s="5">
        <v>4</v>
      </c>
      <c r="E116" s="18" t="s">
        <v>157</v>
      </c>
      <c r="F116" s="5">
        <v>1</v>
      </c>
      <c r="G116" s="5">
        <f>F116*C113*F102</f>
        <v>0.06</v>
      </c>
      <c r="H116" s="46"/>
      <c r="I116" s="19" t="str">
        <f t="shared" si="3"/>
        <v>-</v>
      </c>
    </row>
    <row r="117" spans="1:9" ht="30.75" thickBot="1" x14ac:dyDescent="0.3">
      <c r="A117" s="67"/>
      <c r="B117" s="64"/>
      <c r="C117" s="61"/>
      <c r="D117" s="6">
        <v>5</v>
      </c>
      <c r="E117" s="20" t="s">
        <v>158</v>
      </c>
      <c r="F117" s="6">
        <v>0.1</v>
      </c>
      <c r="G117" s="6">
        <f>F117*C113*F102</f>
        <v>6.0000000000000001E-3</v>
      </c>
      <c r="H117" s="47"/>
      <c r="I117" s="21" t="str">
        <f t="shared" si="3"/>
        <v>-</v>
      </c>
    </row>
    <row r="118" spans="1:9" ht="30" x14ac:dyDescent="0.25">
      <c r="A118" s="65" t="s">
        <v>159</v>
      </c>
      <c r="B118" s="62" t="s">
        <v>160</v>
      </c>
      <c r="C118" s="59">
        <v>0.1</v>
      </c>
      <c r="D118" s="4">
        <v>1</v>
      </c>
      <c r="E118" s="16" t="s">
        <v>161</v>
      </c>
      <c r="F118" s="4">
        <v>4</v>
      </c>
      <c r="G118" s="4">
        <f>F118*C118*F102</f>
        <v>8.0000000000000016E-2</v>
      </c>
      <c r="H118" s="45"/>
      <c r="I118" s="17" t="str">
        <f t="shared" si="3"/>
        <v>-</v>
      </c>
    </row>
    <row r="119" spans="1:9" x14ac:dyDescent="0.25">
      <c r="A119" s="66"/>
      <c r="B119" s="63"/>
      <c r="C119" s="60"/>
      <c r="D119" s="5">
        <v>2</v>
      </c>
      <c r="E119" s="18" t="s">
        <v>162</v>
      </c>
      <c r="F119" s="5">
        <v>3</v>
      </c>
      <c r="G119" s="5">
        <f>F119*C118*F102</f>
        <v>6.0000000000000012E-2</v>
      </c>
      <c r="H119" s="46"/>
      <c r="I119" s="19" t="str">
        <f t="shared" si="3"/>
        <v>-</v>
      </c>
    </row>
    <row r="120" spans="1:9" ht="30" x14ac:dyDescent="0.25">
      <c r="A120" s="66"/>
      <c r="B120" s="63"/>
      <c r="C120" s="60"/>
      <c r="D120" s="5">
        <v>3</v>
      </c>
      <c r="E120" s="18" t="s">
        <v>163</v>
      </c>
      <c r="F120" s="5">
        <v>2</v>
      </c>
      <c r="G120" s="5">
        <f>F120*C118*F102</f>
        <v>4.0000000000000008E-2</v>
      </c>
      <c r="H120" s="46"/>
      <c r="I120" s="19" t="str">
        <f t="shared" si="3"/>
        <v>-</v>
      </c>
    </row>
    <row r="121" spans="1:9" x14ac:dyDescent="0.25">
      <c r="A121" s="66"/>
      <c r="B121" s="63"/>
      <c r="C121" s="60"/>
      <c r="D121" s="5">
        <v>4</v>
      </c>
      <c r="E121" s="18" t="s">
        <v>164</v>
      </c>
      <c r="F121" s="5">
        <v>1</v>
      </c>
      <c r="G121" s="5">
        <f>F121*C118*F102</f>
        <v>2.0000000000000004E-2</v>
      </c>
      <c r="H121" s="46"/>
      <c r="I121" s="19" t="str">
        <f t="shared" si="3"/>
        <v>-</v>
      </c>
    </row>
    <row r="122" spans="1:9" ht="30.75" thickBot="1" x14ac:dyDescent="0.3">
      <c r="A122" s="67"/>
      <c r="B122" s="64"/>
      <c r="C122" s="61"/>
      <c r="D122" s="6">
        <v>5</v>
      </c>
      <c r="E122" s="20" t="s">
        <v>165</v>
      </c>
      <c r="F122" s="6">
        <v>0.1</v>
      </c>
      <c r="G122" s="6">
        <f>F122*C118*F102</f>
        <v>2.0000000000000005E-3</v>
      </c>
      <c r="H122" s="47"/>
      <c r="I122" s="21" t="str">
        <f t="shared" si="3"/>
        <v>-</v>
      </c>
    </row>
    <row r="123" spans="1:9" ht="15.75" customHeight="1" thickBot="1" x14ac:dyDescent="0.3">
      <c r="A123" s="22" t="s">
        <v>167</v>
      </c>
      <c r="B123" s="74" t="s">
        <v>166</v>
      </c>
      <c r="C123" s="73"/>
      <c r="D123" s="73"/>
      <c r="E123" s="73"/>
      <c r="F123" s="14">
        <v>0.15</v>
      </c>
      <c r="G123" s="3"/>
      <c r="H123" s="48"/>
      <c r="I123" s="15"/>
    </row>
    <row r="124" spans="1:9" ht="45" x14ac:dyDescent="0.25">
      <c r="A124" s="65" t="s">
        <v>168</v>
      </c>
      <c r="B124" s="62" t="s">
        <v>169</v>
      </c>
      <c r="C124" s="59">
        <v>0.3</v>
      </c>
      <c r="D124" s="4">
        <v>1</v>
      </c>
      <c r="E124" s="16" t="s">
        <v>170</v>
      </c>
      <c r="F124" s="4">
        <v>4</v>
      </c>
      <c r="G124" s="4">
        <f>F124*C124*F123</f>
        <v>0.18</v>
      </c>
      <c r="H124" s="45"/>
      <c r="I124" s="17" t="str">
        <f t="shared" ref="I124:I138" si="4">IF(ISBLANK(H124),"-",G124)</f>
        <v>-</v>
      </c>
    </row>
    <row r="125" spans="1:9" ht="45" x14ac:dyDescent="0.25">
      <c r="A125" s="66"/>
      <c r="B125" s="63"/>
      <c r="C125" s="60"/>
      <c r="D125" s="5">
        <v>2</v>
      </c>
      <c r="E125" s="18" t="s">
        <v>171</v>
      </c>
      <c r="F125" s="5">
        <v>3</v>
      </c>
      <c r="G125" s="5">
        <f>F125*C124*F123</f>
        <v>0.13499999999999998</v>
      </c>
      <c r="H125" s="46"/>
      <c r="I125" s="19" t="str">
        <f t="shared" si="4"/>
        <v>-</v>
      </c>
    </row>
    <row r="126" spans="1:9" ht="45" x14ac:dyDescent="0.25">
      <c r="A126" s="66"/>
      <c r="B126" s="63"/>
      <c r="C126" s="60"/>
      <c r="D126" s="5">
        <v>3</v>
      </c>
      <c r="E126" s="18" t="s">
        <v>172</v>
      </c>
      <c r="F126" s="5">
        <v>2</v>
      </c>
      <c r="G126" s="5">
        <f>F126*C124*F123</f>
        <v>0.09</v>
      </c>
      <c r="H126" s="46"/>
      <c r="I126" s="19" t="str">
        <f t="shared" si="4"/>
        <v>-</v>
      </c>
    </row>
    <row r="127" spans="1:9" ht="30" x14ac:dyDescent="0.25">
      <c r="A127" s="66"/>
      <c r="B127" s="63"/>
      <c r="C127" s="60"/>
      <c r="D127" s="5">
        <v>4</v>
      </c>
      <c r="E127" s="18" t="s">
        <v>173</v>
      </c>
      <c r="F127" s="5">
        <v>1</v>
      </c>
      <c r="G127" s="5">
        <f>F127*C124*F123</f>
        <v>4.4999999999999998E-2</v>
      </c>
      <c r="H127" s="46"/>
      <c r="I127" s="19" t="str">
        <f t="shared" si="4"/>
        <v>-</v>
      </c>
    </row>
    <row r="128" spans="1:9" ht="30.75" thickBot="1" x14ac:dyDescent="0.3">
      <c r="A128" s="67"/>
      <c r="B128" s="64"/>
      <c r="C128" s="61"/>
      <c r="D128" s="6">
        <v>5</v>
      </c>
      <c r="E128" s="20" t="s">
        <v>174</v>
      </c>
      <c r="F128" s="6">
        <v>0.1</v>
      </c>
      <c r="G128" s="6">
        <f>F128*C124*F123</f>
        <v>4.4999999999999997E-3</v>
      </c>
      <c r="H128" s="47"/>
      <c r="I128" s="21" t="str">
        <f t="shared" si="4"/>
        <v>-</v>
      </c>
    </row>
    <row r="129" spans="1:9" x14ac:dyDescent="0.25">
      <c r="A129" s="65" t="s">
        <v>175</v>
      </c>
      <c r="B129" s="62" t="s">
        <v>176</v>
      </c>
      <c r="C129" s="59">
        <v>0.4</v>
      </c>
      <c r="D129" s="4">
        <v>1</v>
      </c>
      <c r="E129" s="16" t="s">
        <v>177</v>
      </c>
      <c r="F129" s="4">
        <v>4</v>
      </c>
      <c r="G129" s="4">
        <f>F129*C129*F123</f>
        <v>0.24</v>
      </c>
      <c r="H129" s="45"/>
      <c r="I129" s="17" t="str">
        <f t="shared" si="4"/>
        <v>-</v>
      </c>
    </row>
    <row r="130" spans="1:9" x14ac:dyDescent="0.25">
      <c r="A130" s="66"/>
      <c r="B130" s="63"/>
      <c r="C130" s="60"/>
      <c r="D130" s="5">
        <v>2</v>
      </c>
      <c r="E130" s="18" t="s">
        <v>178</v>
      </c>
      <c r="F130" s="5">
        <v>3</v>
      </c>
      <c r="G130" s="5">
        <f>F130*C129*F123</f>
        <v>0.18000000000000002</v>
      </c>
      <c r="H130" s="46"/>
      <c r="I130" s="19" t="str">
        <f t="shared" si="4"/>
        <v>-</v>
      </c>
    </row>
    <row r="131" spans="1:9" x14ac:dyDescent="0.25">
      <c r="A131" s="66"/>
      <c r="B131" s="63"/>
      <c r="C131" s="60"/>
      <c r="D131" s="5">
        <v>3</v>
      </c>
      <c r="E131" s="18" t="s">
        <v>179</v>
      </c>
      <c r="F131" s="5">
        <v>2</v>
      </c>
      <c r="G131" s="5">
        <f>F131*C129*F123</f>
        <v>0.12</v>
      </c>
      <c r="H131" s="46"/>
      <c r="I131" s="19" t="str">
        <f t="shared" si="4"/>
        <v>-</v>
      </c>
    </row>
    <row r="132" spans="1:9" x14ac:dyDescent="0.25">
      <c r="A132" s="66"/>
      <c r="B132" s="63"/>
      <c r="C132" s="60"/>
      <c r="D132" s="5">
        <v>4</v>
      </c>
      <c r="E132" s="18" t="s">
        <v>180</v>
      </c>
      <c r="F132" s="5">
        <v>1</v>
      </c>
      <c r="G132" s="5">
        <f>F132*C129*F123</f>
        <v>0.06</v>
      </c>
      <c r="H132" s="46"/>
      <c r="I132" s="19" t="str">
        <f t="shared" si="4"/>
        <v>-</v>
      </c>
    </row>
    <row r="133" spans="1:9" ht="15.75" thickBot="1" x14ac:dyDescent="0.3">
      <c r="A133" s="67"/>
      <c r="B133" s="64"/>
      <c r="C133" s="61"/>
      <c r="D133" s="6">
        <v>5</v>
      </c>
      <c r="E133" s="20" t="s">
        <v>181</v>
      </c>
      <c r="F133" s="6">
        <v>0.1</v>
      </c>
      <c r="G133" s="6">
        <f>F133*C129*F123</f>
        <v>6.000000000000001E-3</v>
      </c>
      <c r="H133" s="47"/>
      <c r="I133" s="21" t="str">
        <f t="shared" si="4"/>
        <v>-</v>
      </c>
    </row>
    <row r="134" spans="1:9" x14ac:dyDescent="0.25">
      <c r="A134" s="65" t="s">
        <v>182</v>
      </c>
      <c r="B134" s="62" t="s">
        <v>183</v>
      </c>
      <c r="C134" s="59">
        <v>0.3</v>
      </c>
      <c r="D134" s="4">
        <v>1</v>
      </c>
      <c r="E134" s="16" t="s">
        <v>184</v>
      </c>
      <c r="F134" s="4">
        <v>4</v>
      </c>
      <c r="G134" s="4">
        <f>F134*C134*F123</f>
        <v>0.18</v>
      </c>
      <c r="H134" s="45"/>
      <c r="I134" s="17" t="str">
        <f t="shared" si="4"/>
        <v>-</v>
      </c>
    </row>
    <row r="135" spans="1:9" x14ac:dyDescent="0.25">
      <c r="A135" s="66"/>
      <c r="B135" s="63"/>
      <c r="C135" s="60"/>
      <c r="D135" s="5">
        <v>2</v>
      </c>
      <c r="E135" s="18" t="s">
        <v>185</v>
      </c>
      <c r="F135" s="5">
        <v>3</v>
      </c>
      <c r="G135" s="5">
        <f>F135*C134*F123</f>
        <v>0.13499999999999998</v>
      </c>
      <c r="H135" s="46"/>
      <c r="I135" s="19" t="str">
        <f t="shared" si="4"/>
        <v>-</v>
      </c>
    </row>
    <row r="136" spans="1:9" x14ac:dyDescent="0.25">
      <c r="A136" s="66"/>
      <c r="B136" s="63"/>
      <c r="C136" s="60"/>
      <c r="D136" s="5">
        <v>3</v>
      </c>
      <c r="E136" s="18" t="s">
        <v>186</v>
      </c>
      <c r="F136" s="5">
        <v>2</v>
      </c>
      <c r="G136" s="5">
        <f>F136*C134*F123</f>
        <v>0.09</v>
      </c>
      <c r="H136" s="46"/>
      <c r="I136" s="19" t="str">
        <f t="shared" si="4"/>
        <v>-</v>
      </c>
    </row>
    <row r="137" spans="1:9" x14ac:dyDescent="0.25">
      <c r="A137" s="66"/>
      <c r="B137" s="63"/>
      <c r="C137" s="60"/>
      <c r="D137" s="5">
        <v>4</v>
      </c>
      <c r="E137" s="18" t="s">
        <v>187</v>
      </c>
      <c r="F137" s="5">
        <v>1</v>
      </c>
      <c r="G137" s="5">
        <f>F137*C134*F123</f>
        <v>4.4999999999999998E-2</v>
      </c>
      <c r="H137" s="46"/>
      <c r="I137" s="19" t="str">
        <f t="shared" si="4"/>
        <v>-</v>
      </c>
    </row>
    <row r="138" spans="1:9" ht="15.75" thickBot="1" x14ac:dyDescent="0.3">
      <c r="A138" s="67"/>
      <c r="B138" s="64"/>
      <c r="C138" s="61"/>
      <c r="D138" s="6">
        <v>5</v>
      </c>
      <c r="E138" s="20" t="s">
        <v>188</v>
      </c>
      <c r="F138" s="6">
        <v>0.1</v>
      </c>
      <c r="G138" s="6">
        <f>F138*C134*F123</f>
        <v>4.4999999999999997E-3</v>
      </c>
      <c r="H138" s="47"/>
      <c r="I138" s="21" t="str">
        <f t="shared" si="4"/>
        <v>-</v>
      </c>
    </row>
    <row r="139" spans="1:9" x14ac:dyDescent="0.25">
      <c r="A139" s="23"/>
      <c r="B139" s="24"/>
      <c r="C139" s="24"/>
      <c r="D139" s="24"/>
      <c r="E139" s="24"/>
      <c r="F139" s="24"/>
    </row>
    <row r="140" spans="1:9" ht="18.75" x14ac:dyDescent="0.3">
      <c r="A140" s="23"/>
      <c r="B140" s="24"/>
      <c r="C140" s="24"/>
      <c r="D140" s="24"/>
      <c r="E140" s="25" t="s">
        <v>195</v>
      </c>
      <c r="F140" s="24"/>
      <c r="I140" s="26">
        <f>SUM(I9:I138)</f>
        <v>0</v>
      </c>
    </row>
    <row r="141" spans="1:9" ht="18.75" x14ac:dyDescent="0.3">
      <c r="A141" s="23"/>
      <c r="B141" s="24"/>
      <c r="C141" s="24"/>
      <c r="D141" s="24"/>
      <c r="E141" s="25"/>
      <c r="F141" s="24"/>
      <c r="I141" s="26"/>
    </row>
    <row r="142" spans="1:9" ht="30.75" x14ac:dyDescent="0.3">
      <c r="A142" s="23"/>
      <c r="B142" s="52" t="s">
        <v>203</v>
      </c>
      <c r="C142" s="53"/>
      <c r="D142" s="53"/>
      <c r="E142" s="54" t="s">
        <v>204</v>
      </c>
      <c r="F142" s="24"/>
      <c r="I142" s="26"/>
    </row>
    <row r="143" spans="1:9" ht="18.75" x14ac:dyDescent="0.3">
      <c r="A143" s="23"/>
      <c r="B143" s="24"/>
      <c r="C143" s="24"/>
      <c r="D143" s="24"/>
      <c r="E143" s="56" t="s">
        <v>205</v>
      </c>
      <c r="F143" s="24"/>
      <c r="I143" s="26"/>
    </row>
    <row r="144" spans="1:9" x14ac:dyDescent="0.25">
      <c r="A144" s="23"/>
      <c r="B144" s="24"/>
      <c r="C144" s="24"/>
      <c r="D144" s="24"/>
      <c r="E144" s="24"/>
      <c r="F144" s="24"/>
    </row>
    <row r="145" spans="1:6" x14ac:dyDescent="0.25">
      <c r="A145" s="23"/>
      <c r="B145" s="24" t="s">
        <v>199</v>
      </c>
      <c r="C145" s="24"/>
      <c r="D145" s="24"/>
      <c r="E145" s="51"/>
      <c r="F145" s="24"/>
    </row>
    <row r="146" spans="1:6" x14ac:dyDescent="0.25">
      <c r="A146" s="23"/>
      <c r="B146" s="24" t="s">
        <v>200</v>
      </c>
      <c r="C146" s="24"/>
      <c r="D146" s="24"/>
      <c r="E146" s="51"/>
      <c r="F146" s="24"/>
    </row>
    <row r="147" spans="1:6" x14ac:dyDescent="0.25">
      <c r="A147" s="23"/>
      <c r="B147" s="24" t="s">
        <v>201</v>
      </c>
      <c r="C147" s="24"/>
      <c r="D147" s="24"/>
      <c r="E147" s="24"/>
      <c r="F147" s="24"/>
    </row>
    <row r="148" spans="1:6" x14ac:dyDescent="0.25">
      <c r="A148" s="23"/>
      <c r="B148" s="24"/>
      <c r="C148" s="24"/>
      <c r="D148" s="24"/>
      <c r="E148" s="55"/>
      <c r="F148" s="24"/>
    </row>
    <row r="149" spans="1:6" x14ac:dyDescent="0.25">
      <c r="A149" s="23"/>
      <c r="B149" s="24"/>
      <c r="C149" s="24"/>
      <c r="D149" s="24"/>
      <c r="E149" s="24"/>
      <c r="F149" s="24"/>
    </row>
    <row r="150" spans="1:6" x14ac:dyDescent="0.25">
      <c r="A150" s="23"/>
      <c r="B150" s="24"/>
      <c r="C150" s="24"/>
      <c r="D150" s="24"/>
      <c r="E150" s="24"/>
      <c r="F150" s="24"/>
    </row>
    <row r="151" spans="1:6" x14ac:dyDescent="0.25">
      <c r="A151" s="23"/>
      <c r="B151" s="24"/>
      <c r="C151" s="24"/>
      <c r="D151" s="24"/>
      <c r="E151" s="24"/>
      <c r="F151" s="24"/>
    </row>
    <row r="152" spans="1:6" x14ac:dyDescent="0.25">
      <c r="A152" s="23"/>
      <c r="B152" s="24"/>
      <c r="C152" s="24"/>
      <c r="D152" s="24"/>
      <c r="E152" s="24"/>
      <c r="F152" s="24"/>
    </row>
    <row r="153" spans="1:6" x14ac:dyDescent="0.25">
      <c r="A153" s="23"/>
      <c r="B153" s="24"/>
      <c r="C153" s="24"/>
      <c r="D153" s="24"/>
      <c r="E153" s="24"/>
      <c r="F153" s="24"/>
    </row>
    <row r="154" spans="1:6" x14ac:dyDescent="0.25">
      <c r="A154" s="23"/>
      <c r="B154" s="24"/>
      <c r="C154" s="24"/>
      <c r="D154" s="24"/>
      <c r="E154" s="24"/>
      <c r="F154" s="24"/>
    </row>
    <row r="155" spans="1:6" x14ac:dyDescent="0.25">
      <c r="A155" s="23"/>
      <c r="B155" s="24"/>
      <c r="C155" s="24"/>
      <c r="D155" s="24"/>
      <c r="E155" s="24"/>
      <c r="F155" s="24"/>
    </row>
    <row r="156" spans="1:6" x14ac:dyDescent="0.25">
      <c r="A156" s="23"/>
      <c r="B156" s="24"/>
      <c r="C156" s="24"/>
      <c r="D156" s="24"/>
      <c r="E156" s="24"/>
      <c r="F156" s="24"/>
    </row>
    <row r="157" spans="1:6" x14ac:dyDescent="0.25">
      <c r="A157" s="23"/>
      <c r="B157" s="24"/>
      <c r="C157" s="24"/>
      <c r="D157" s="24"/>
      <c r="E157" s="24"/>
      <c r="F157" s="24"/>
    </row>
    <row r="158" spans="1:6" x14ac:dyDescent="0.25">
      <c r="A158" s="23"/>
      <c r="B158" s="24"/>
      <c r="C158" s="24"/>
      <c r="D158" s="24"/>
      <c r="E158" s="24"/>
      <c r="F158" s="24"/>
    </row>
    <row r="159" spans="1:6" x14ac:dyDescent="0.25">
      <c r="A159" s="23"/>
      <c r="B159" s="24"/>
      <c r="C159" s="24"/>
      <c r="D159" s="24"/>
      <c r="E159" s="24"/>
      <c r="F159" s="24"/>
    </row>
    <row r="160" spans="1:6" x14ac:dyDescent="0.25">
      <c r="A160" s="23"/>
      <c r="B160" s="24"/>
      <c r="C160" s="24"/>
      <c r="D160" s="24"/>
      <c r="E160" s="24"/>
      <c r="F160" s="24"/>
    </row>
    <row r="161" spans="1:6" x14ac:dyDescent="0.25">
      <c r="A161" s="23"/>
      <c r="B161" s="24"/>
      <c r="C161" s="24"/>
      <c r="D161" s="24"/>
      <c r="E161" s="24"/>
      <c r="F161" s="24"/>
    </row>
    <row r="162" spans="1:6" x14ac:dyDescent="0.25">
      <c r="A162" s="23"/>
      <c r="B162" s="24"/>
      <c r="C162" s="24"/>
      <c r="D162" s="24"/>
      <c r="E162" s="24"/>
      <c r="F162" s="24"/>
    </row>
    <row r="163" spans="1:6" x14ac:dyDescent="0.25">
      <c r="A163" s="23"/>
      <c r="B163" s="24"/>
      <c r="C163" s="24"/>
      <c r="D163" s="24"/>
      <c r="E163" s="24"/>
      <c r="F163" s="24"/>
    </row>
    <row r="164" spans="1:6" x14ac:dyDescent="0.25">
      <c r="A164" s="23"/>
      <c r="B164" s="24"/>
      <c r="C164" s="24"/>
      <c r="D164" s="24"/>
      <c r="E164" s="24"/>
      <c r="F164" s="24"/>
    </row>
    <row r="165" spans="1:6" x14ac:dyDescent="0.25">
      <c r="A165" s="23"/>
      <c r="B165" s="24"/>
      <c r="C165" s="24"/>
      <c r="D165" s="24"/>
      <c r="E165" s="24"/>
      <c r="F165" s="24"/>
    </row>
    <row r="166" spans="1:6" x14ac:dyDescent="0.25">
      <c r="A166" s="23"/>
      <c r="B166" s="24"/>
      <c r="C166" s="24"/>
      <c r="D166" s="24"/>
      <c r="E166" s="24"/>
      <c r="F166" s="24"/>
    </row>
    <row r="167" spans="1:6" x14ac:dyDescent="0.25">
      <c r="A167" s="23"/>
      <c r="B167" s="24"/>
      <c r="C167" s="24"/>
      <c r="D167" s="24"/>
      <c r="E167" s="24"/>
      <c r="F167" s="24"/>
    </row>
    <row r="168" spans="1:6" x14ac:dyDescent="0.25">
      <c r="A168" s="23"/>
      <c r="B168" s="24"/>
      <c r="C168" s="24"/>
      <c r="D168" s="24"/>
      <c r="E168" s="24"/>
      <c r="F168" s="24"/>
    </row>
    <row r="169" spans="1:6" x14ac:dyDescent="0.25">
      <c r="A169" s="23"/>
      <c r="B169" s="24"/>
      <c r="C169" s="24"/>
      <c r="D169" s="24"/>
      <c r="E169" s="24"/>
      <c r="F169" s="24"/>
    </row>
    <row r="170" spans="1:6" x14ac:dyDescent="0.25">
      <c r="A170" s="23"/>
      <c r="B170" s="24"/>
      <c r="C170" s="24"/>
      <c r="D170" s="24"/>
      <c r="E170" s="24"/>
      <c r="F170" s="24"/>
    </row>
    <row r="171" spans="1:6" x14ac:dyDescent="0.25">
      <c r="A171" s="23"/>
      <c r="B171" s="24"/>
      <c r="C171" s="24"/>
      <c r="D171" s="24"/>
      <c r="E171" s="24"/>
      <c r="F171" s="24"/>
    </row>
    <row r="172" spans="1:6" x14ac:dyDescent="0.25">
      <c r="A172" s="23"/>
      <c r="B172" s="24"/>
      <c r="C172" s="24"/>
      <c r="D172" s="24"/>
      <c r="E172" s="24"/>
      <c r="F172" s="24"/>
    </row>
    <row r="173" spans="1:6" x14ac:dyDescent="0.25">
      <c r="A173" s="23"/>
      <c r="B173" s="24"/>
      <c r="C173" s="24"/>
      <c r="D173" s="24"/>
      <c r="E173" s="24"/>
      <c r="F173" s="24"/>
    </row>
    <row r="174" spans="1:6" x14ac:dyDescent="0.25">
      <c r="A174" s="23"/>
      <c r="B174" s="24"/>
      <c r="C174" s="24"/>
      <c r="D174" s="24"/>
      <c r="E174" s="24"/>
      <c r="F174" s="24"/>
    </row>
    <row r="175" spans="1:6" x14ac:dyDescent="0.25">
      <c r="A175" s="23"/>
      <c r="B175" s="24"/>
      <c r="C175" s="24"/>
      <c r="D175" s="24"/>
      <c r="E175" s="24"/>
      <c r="F175" s="24"/>
    </row>
    <row r="176" spans="1:6" x14ac:dyDescent="0.25">
      <c r="A176" s="23"/>
      <c r="B176" s="24"/>
      <c r="C176" s="24"/>
      <c r="D176" s="24"/>
      <c r="E176" s="24"/>
      <c r="F176" s="24"/>
    </row>
    <row r="177" spans="1:6" x14ac:dyDescent="0.25">
      <c r="A177" s="23"/>
      <c r="B177" s="24"/>
      <c r="C177" s="24"/>
      <c r="D177" s="24"/>
      <c r="E177" s="24"/>
      <c r="F177" s="24"/>
    </row>
    <row r="178" spans="1:6" x14ac:dyDescent="0.25">
      <c r="A178" s="23"/>
      <c r="B178" s="24"/>
      <c r="C178" s="24"/>
      <c r="D178" s="24"/>
      <c r="E178" s="24"/>
      <c r="F178" s="24"/>
    </row>
    <row r="179" spans="1:6" x14ac:dyDescent="0.25">
      <c r="A179" s="23"/>
      <c r="B179" s="24"/>
      <c r="C179" s="24"/>
      <c r="D179" s="24"/>
      <c r="E179" s="24"/>
      <c r="F179" s="24"/>
    </row>
    <row r="180" spans="1:6" x14ac:dyDescent="0.25">
      <c r="A180" s="23"/>
      <c r="B180" s="24"/>
      <c r="C180" s="24"/>
      <c r="D180" s="24"/>
      <c r="E180" s="24"/>
      <c r="F180" s="24"/>
    </row>
    <row r="181" spans="1:6" x14ac:dyDescent="0.25">
      <c r="A181" s="23"/>
      <c r="B181" s="24"/>
      <c r="C181" s="24"/>
      <c r="D181" s="24"/>
      <c r="E181" s="24"/>
      <c r="F181" s="24"/>
    </row>
    <row r="182" spans="1:6" x14ac:dyDescent="0.25">
      <c r="A182" s="23"/>
      <c r="B182" s="24"/>
      <c r="C182" s="24"/>
      <c r="D182" s="24"/>
      <c r="E182" s="24"/>
      <c r="F182" s="24"/>
    </row>
    <row r="183" spans="1:6" x14ac:dyDescent="0.25">
      <c r="A183" s="23"/>
      <c r="B183" s="24"/>
      <c r="C183" s="24"/>
      <c r="D183" s="24"/>
      <c r="E183" s="24"/>
      <c r="F183" s="24"/>
    </row>
    <row r="184" spans="1:6" x14ac:dyDescent="0.25">
      <c r="A184" s="23"/>
      <c r="B184" s="24"/>
      <c r="C184" s="24"/>
      <c r="D184" s="24"/>
      <c r="E184" s="24"/>
      <c r="F184" s="24"/>
    </row>
    <row r="185" spans="1:6" x14ac:dyDescent="0.25">
      <c r="A185" s="23"/>
      <c r="B185" s="24"/>
      <c r="C185" s="24"/>
      <c r="D185" s="24"/>
      <c r="E185" s="24"/>
      <c r="F185" s="24"/>
    </row>
    <row r="186" spans="1:6" x14ac:dyDescent="0.25">
      <c r="A186" s="23"/>
      <c r="B186" s="24"/>
      <c r="C186" s="24"/>
      <c r="D186" s="24"/>
      <c r="E186" s="24"/>
      <c r="F186" s="24"/>
    </row>
    <row r="187" spans="1:6" x14ac:dyDescent="0.25">
      <c r="A187" s="23"/>
      <c r="B187" s="24"/>
      <c r="C187" s="24"/>
      <c r="D187" s="24"/>
      <c r="E187" s="24"/>
      <c r="F187" s="24"/>
    </row>
    <row r="188" spans="1:6" x14ac:dyDescent="0.25">
      <c r="A188" s="23"/>
      <c r="B188" s="24"/>
      <c r="C188" s="24"/>
      <c r="D188" s="24"/>
      <c r="E188" s="24"/>
      <c r="F188" s="24"/>
    </row>
    <row r="189" spans="1:6" x14ac:dyDescent="0.25">
      <c r="A189" s="23"/>
      <c r="B189" s="24"/>
      <c r="C189" s="24"/>
      <c r="D189" s="24"/>
      <c r="E189" s="24"/>
      <c r="F189" s="24"/>
    </row>
    <row r="190" spans="1:6" x14ac:dyDescent="0.25">
      <c r="A190" s="23"/>
      <c r="B190" s="24"/>
      <c r="C190" s="24"/>
      <c r="D190" s="24"/>
      <c r="E190" s="24"/>
      <c r="F190" s="24"/>
    </row>
    <row r="191" spans="1:6" x14ac:dyDescent="0.25">
      <c r="A191" s="23"/>
      <c r="B191" s="24"/>
      <c r="C191" s="24"/>
      <c r="D191" s="24"/>
      <c r="E191" s="24"/>
      <c r="F191" s="24"/>
    </row>
    <row r="192" spans="1:6" x14ac:dyDescent="0.25">
      <c r="A192" s="23"/>
      <c r="B192" s="24"/>
      <c r="C192" s="24"/>
      <c r="D192" s="24"/>
      <c r="E192" s="24"/>
      <c r="F192" s="24"/>
    </row>
    <row r="193" spans="1:6" x14ac:dyDescent="0.25">
      <c r="A193" s="23"/>
      <c r="B193" s="24"/>
      <c r="C193" s="24"/>
      <c r="D193" s="24"/>
      <c r="E193" s="24"/>
      <c r="F193" s="24"/>
    </row>
    <row r="194" spans="1:6" x14ac:dyDescent="0.25">
      <c r="A194" s="23"/>
      <c r="B194" s="24"/>
      <c r="C194" s="24"/>
      <c r="D194" s="24"/>
      <c r="E194" s="24"/>
      <c r="F194" s="24"/>
    </row>
    <row r="195" spans="1:6" x14ac:dyDescent="0.25">
      <c r="A195" s="23"/>
      <c r="B195" s="24"/>
      <c r="C195" s="24"/>
      <c r="D195" s="24"/>
      <c r="E195" s="24"/>
      <c r="F195" s="24"/>
    </row>
    <row r="196" spans="1:6" x14ac:dyDescent="0.25">
      <c r="A196" s="23"/>
      <c r="B196" s="24"/>
      <c r="C196" s="24"/>
      <c r="D196" s="24"/>
      <c r="E196" s="24"/>
      <c r="F196" s="24"/>
    </row>
    <row r="197" spans="1:6" x14ac:dyDescent="0.25">
      <c r="A197" s="23"/>
      <c r="B197" s="24"/>
      <c r="C197" s="24"/>
      <c r="D197" s="24"/>
      <c r="E197" s="24"/>
      <c r="F197" s="24"/>
    </row>
    <row r="198" spans="1:6" x14ac:dyDescent="0.25">
      <c r="A198" s="23"/>
      <c r="B198" s="24"/>
      <c r="C198" s="24"/>
      <c r="D198" s="24"/>
      <c r="E198" s="24"/>
      <c r="F198" s="24"/>
    </row>
    <row r="199" spans="1:6" x14ac:dyDescent="0.25">
      <c r="A199" s="23"/>
      <c r="B199" s="24"/>
      <c r="C199" s="24"/>
      <c r="D199" s="24"/>
      <c r="E199" s="24"/>
      <c r="F199" s="24"/>
    </row>
    <row r="200" spans="1:6" x14ac:dyDescent="0.25">
      <c r="A200" s="23"/>
      <c r="B200" s="24"/>
      <c r="C200" s="24"/>
      <c r="D200" s="24"/>
      <c r="E200" s="24"/>
      <c r="F200" s="24"/>
    </row>
    <row r="201" spans="1:6" x14ac:dyDescent="0.25">
      <c r="A201" s="23"/>
      <c r="B201" s="24"/>
      <c r="C201" s="24"/>
      <c r="D201" s="24"/>
      <c r="E201" s="24"/>
      <c r="F201" s="24"/>
    </row>
    <row r="202" spans="1:6" x14ac:dyDescent="0.25">
      <c r="A202" s="23"/>
      <c r="B202" s="24"/>
      <c r="C202" s="24"/>
      <c r="D202" s="24"/>
      <c r="E202" s="24"/>
      <c r="F202" s="24"/>
    </row>
    <row r="203" spans="1:6" x14ac:dyDescent="0.25">
      <c r="A203" s="23"/>
      <c r="B203" s="24"/>
      <c r="C203" s="24"/>
      <c r="D203" s="24"/>
      <c r="E203" s="24"/>
      <c r="F203" s="24"/>
    </row>
    <row r="204" spans="1:6" x14ac:dyDescent="0.25">
      <c r="A204" s="23"/>
      <c r="B204" s="24"/>
      <c r="C204" s="24"/>
      <c r="D204" s="24"/>
      <c r="E204" s="24"/>
      <c r="F204" s="24"/>
    </row>
    <row r="205" spans="1:6" x14ac:dyDescent="0.25">
      <c r="A205" s="23"/>
      <c r="B205" s="24"/>
      <c r="C205" s="24"/>
      <c r="D205" s="24"/>
      <c r="E205" s="24"/>
      <c r="F205" s="24"/>
    </row>
    <row r="206" spans="1:6" x14ac:dyDescent="0.25">
      <c r="A206" s="23"/>
      <c r="B206" s="24"/>
      <c r="C206" s="24"/>
      <c r="D206" s="24"/>
      <c r="E206" s="24"/>
      <c r="F206" s="24"/>
    </row>
    <row r="207" spans="1:6" x14ac:dyDescent="0.25">
      <c r="A207" s="23"/>
      <c r="B207" s="24"/>
      <c r="C207" s="24"/>
      <c r="D207" s="24"/>
      <c r="E207" s="24"/>
      <c r="F207" s="24"/>
    </row>
    <row r="208" spans="1:6" x14ac:dyDescent="0.25">
      <c r="A208" s="23"/>
      <c r="B208" s="24"/>
      <c r="C208" s="24"/>
      <c r="D208" s="24"/>
      <c r="E208" s="24"/>
      <c r="F208" s="24"/>
    </row>
    <row r="209" spans="1:6" x14ac:dyDescent="0.25">
      <c r="A209" s="23"/>
      <c r="B209" s="24"/>
      <c r="C209" s="24"/>
      <c r="D209" s="24"/>
      <c r="E209" s="24"/>
      <c r="F209" s="24"/>
    </row>
    <row r="210" spans="1:6" x14ac:dyDescent="0.25">
      <c r="A210" s="23"/>
      <c r="B210" s="24"/>
      <c r="C210" s="24"/>
      <c r="D210" s="24"/>
      <c r="E210" s="24"/>
      <c r="F210" s="24"/>
    </row>
    <row r="211" spans="1:6" x14ac:dyDescent="0.25">
      <c r="A211" s="23"/>
      <c r="B211" s="24"/>
      <c r="C211" s="24"/>
      <c r="D211" s="24"/>
      <c r="E211" s="24"/>
      <c r="F211" s="24"/>
    </row>
    <row r="212" spans="1:6" x14ac:dyDescent="0.25">
      <c r="A212" s="23"/>
      <c r="B212" s="24"/>
      <c r="C212" s="24"/>
      <c r="D212" s="24"/>
      <c r="E212" s="24"/>
      <c r="F212" s="24"/>
    </row>
    <row r="213" spans="1:6" x14ac:dyDescent="0.25">
      <c r="A213" s="23"/>
      <c r="B213" s="24"/>
      <c r="C213" s="24"/>
      <c r="D213" s="24"/>
      <c r="E213" s="24"/>
      <c r="F213" s="24"/>
    </row>
    <row r="214" spans="1:6" x14ac:dyDescent="0.25">
      <c r="A214" s="23"/>
      <c r="B214" s="24"/>
      <c r="C214" s="24"/>
      <c r="D214" s="24"/>
      <c r="E214" s="24"/>
      <c r="F214" s="24"/>
    </row>
    <row r="215" spans="1:6" x14ac:dyDescent="0.25">
      <c r="A215" s="23"/>
      <c r="B215" s="24"/>
      <c r="C215" s="24"/>
      <c r="D215" s="24"/>
      <c r="E215" s="24"/>
      <c r="F215" s="24"/>
    </row>
    <row r="216" spans="1:6" x14ac:dyDescent="0.25">
      <c r="A216" s="23"/>
      <c r="B216" s="24"/>
      <c r="C216" s="24"/>
      <c r="D216" s="24"/>
      <c r="E216" s="24"/>
      <c r="F216" s="24"/>
    </row>
    <row r="217" spans="1:6" x14ac:dyDescent="0.25">
      <c r="A217" s="23"/>
      <c r="B217" s="24"/>
      <c r="C217" s="24"/>
      <c r="D217" s="24"/>
      <c r="E217" s="24"/>
      <c r="F217" s="24"/>
    </row>
    <row r="218" spans="1:6" x14ac:dyDescent="0.25">
      <c r="A218" s="23"/>
      <c r="B218" s="24"/>
      <c r="C218" s="24"/>
      <c r="D218" s="24"/>
      <c r="E218" s="24"/>
      <c r="F218" s="24"/>
    </row>
    <row r="219" spans="1:6" x14ac:dyDescent="0.25">
      <c r="A219" s="23"/>
      <c r="B219" s="24"/>
      <c r="C219" s="24"/>
      <c r="D219" s="24"/>
      <c r="E219" s="24"/>
      <c r="F219" s="24"/>
    </row>
    <row r="220" spans="1:6" x14ac:dyDescent="0.25">
      <c r="A220" s="23"/>
      <c r="B220" s="24"/>
      <c r="C220" s="24"/>
      <c r="D220" s="24"/>
      <c r="E220" s="24"/>
      <c r="F220" s="24"/>
    </row>
    <row r="221" spans="1:6" x14ac:dyDescent="0.25">
      <c r="A221" s="23"/>
      <c r="B221" s="24"/>
      <c r="C221" s="24"/>
      <c r="D221" s="24"/>
      <c r="E221" s="24"/>
      <c r="F221" s="24"/>
    </row>
    <row r="222" spans="1:6" x14ac:dyDescent="0.25">
      <c r="A222" s="23"/>
      <c r="B222" s="24"/>
      <c r="C222" s="24"/>
      <c r="D222" s="24"/>
      <c r="E222" s="24"/>
      <c r="F222" s="24"/>
    </row>
    <row r="223" spans="1:6" x14ac:dyDescent="0.25">
      <c r="A223" s="23"/>
      <c r="B223" s="24"/>
      <c r="C223" s="24"/>
      <c r="D223" s="24"/>
      <c r="E223" s="24"/>
      <c r="F223" s="24"/>
    </row>
    <row r="224" spans="1:6" x14ac:dyDescent="0.25">
      <c r="A224" s="23"/>
      <c r="B224" s="24"/>
      <c r="C224" s="24"/>
      <c r="D224" s="24"/>
      <c r="E224" s="24"/>
      <c r="F224" s="24"/>
    </row>
    <row r="225" spans="1:6" x14ac:dyDescent="0.25">
      <c r="A225" s="23"/>
      <c r="B225" s="24"/>
      <c r="C225" s="24"/>
      <c r="D225" s="24"/>
      <c r="E225" s="24"/>
      <c r="F225" s="24"/>
    </row>
    <row r="226" spans="1:6" x14ac:dyDescent="0.25">
      <c r="A226" s="23"/>
      <c r="B226" s="24"/>
      <c r="C226" s="24"/>
      <c r="D226" s="24"/>
      <c r="E226" s="24"/>
      <c r="F226" s="24"/>
    </row>
    <row r="227" spans="1:6" x14ac:dyDescent="0.25">
      <c r="A227" s="23"/>
      <c r="B227" s="24"/>
      <c r="C227" s="24"/>
      <c r="D227" s="24"/>
      <c r="E227" s="24"/>
      <c r="F227" s="24"/>
    </row>
    <row r="228" spans="1:6" x14ac:dyDescent="0.25">
      <c r="A228" s="23"/>
      <c r="B228" s="24"/>
      <c r="C228" s="24"/>
      <c r="D228" s="24"/>
      <c r="E228" s="24"/>
      <c r="F228" s="24"/>
    </row>
    <row r="229" spans="1:6" x14ac:dyDescent="0.25">
      <c r="A229" s="23"/>
      <c r="B229" s="24"/>
      <c r="C229" s="24"/>
      <c r="D229" s="24"/>
      <c r="E229" s="24"/>
      <c r="F229" s="24"/>
    </row>
    <row r="230" spans="1:6" x14ac:dyDescent="0.25">
      <c r="A230" s="23"/>
      <c r="B230" s="24"/>
      <c r="C230" s="24"/>
      <c r="D230" s="24"/>
      <c r="E230" s="24"/>
      <c r="F230" s="24"/>
    </row>
    <row r="231" spans="1:6" x14ac:dyDescent="0.25">
      <c r="A231" s="23"/>
      <c r="B231" s="24"/>
      <c r="C231" s="24"/>
      <c r="D231" s="24"/>
      <c r="E231" s="24"/>
      <c r="F231" s="24"/>
    </row>
    <row r="232" spans="1:6" x14ac:dyDescent="0.25">
      <c r="A232" s="23"/>
      <c r="B232" s="24"/>
      <c r="C232" s="24"/>
      <c r="D232" s="24"/>
      <c r="E232" s="24"/>
      <c r="F232" s="24"/>
    </row>
    <row r="233" spans="1:6" x14ac:dyDescent="0.25">
      <c r="A233" s="23"/>
      <c r="B233" s="24"/>
      <c r="C233" s="24"/>
      <c r="D233" s="24"/>
      <c r="E233" s="24"/>
      <c r="F233" s="24"/>
    </row>
    <row r="234" spans="1:6" x14ac:dyDescent="0.25">
      <c r="A234" s="23"/>
      <c r="B234" s="24"/>
      <c r="C234" s="24"/>
      <c r="D234" s="24"/>
      <c r="E234" s="24"/>
      <c r="F234" s="24"/>
    </row>
    <row r="235" spans="1:6" x14ac:dyDescent="0.25">
      <c r="A235" s="23"/>
      <c r="B235" s="24"/>
      <c r="C235" s="24"/>
      <c r="D235" s="24"/>
      <c r="E235" s="24"/>
      <c r="F235" s="24"/>
    </row>
    <row r="236" spans="1:6" x14ac:dyDescent="0.25">
      <c r="A236" s="23"/>
      <c r="B236" s="24"/>
      <c r="C236" s="24"/>
      <c r="D236" s="24"/>
      <c r="E236" s="24"/>
      <c r="F236" s="24"/>
    </row>
    <row r="237" spans="1:6" x14ac:dyDescent="0.25">
      <c r="A237" s="23"/>
      <c r="B237" s="24"/>
      <c r="C237" s="24"/>
      <c r="D237" s="24"/>
      <c r="E237" s="24"/>
      <c r="F237" s="24"/>
    </row>
    <row r="238" spans="1:6" x14ac:dyDescent="0.25">
      <c r="A238" s="23"/>
      <c r="B238" s="24"/>
      <c r="C238" s="24"/>
      <c r="D238" s="24"/>
      <c r="E238" s="24"/>
      <c r="F238" s="24"/>
    </row>
    <row r="239" spans="1:6" x14ac:dyDescent="0.25">
      <c r="A239" s="23"/>
      <c r="B239" s="24"/>
      <c r="C239" s="24"/>
      <c r="D239" s="24"/>
      <c r="E239" s="24"/>
      <c r="F239" s="24"/>
    </row>
    <row r="240" spans="1:6" x14ac:dyDescent="0.25">
      <c r="A240" s="23"/>
      <c r="B240" s="24"/>
      <c r="C240" s="24"/>
      <c r="D240" s="24"/>
      <c r="E240" s="24"/>
      <c r="F240" s="24"/>
    </row>
    <row r="241" spans="1:6" x14ac:dyDescent="0.25">
      <c r="A241" s="23"/>
      <c r="B241" s="24"/>
      <c r="C241" s="24"/>
      <c r="D241" s="24"/>
      <c r="E241" s="24"/>
      <c r="F241" s="24"/>
    </row>
    <row r="242" spans="1:6" x14ac:dyDescent="0.25">
      <c r="A242" s="23"/>
      <c r="B242" s="24"/>
      <c r="C242" s="24"/>
      <c r="D242" s="24"/>
      <c r="E242" s="24"/>
      <c r="F242" s="24"/>
    </row>
    <row r="243" spans="1:6" x14ac:dyDescent="0.25">
      <c r="A243" s="23"/>
      <c r="B243" s="24"/>
      <c r="C243" s="24"/>
      <c r="D243" s="24"/>
      <c r="E243" s="24"/>
      <c r="F243" s="24"/>
    </row>
    <row r="244" spans="1:6" x14ac:dyDescent="0.25">
      <c r="A244" s="23"/>
      <c r="B244" s="24"/>
      <c r="C244" s="24"/>
      <c r="D244" s="24"/>
      <c r="E244" s="24"/>
      <c r="F244" s="24"/>
    </row>
    <row r="245" spans="1:6" x14ac:dyDescent="0.25">
      <c r="A245" s="23"/>
      <c r="B245" s="24"/>
      <c r="C245" s="24"/>
      <c r="D245" s="24"/>
      <c r="E245" s="24"/>
      <c r="F245" s="24"/>
    </row>
    <row r="246" spans="1:6" x14ac:dyDescent="0.25">
      <c r="A246" s="23"/>
      <c r="B246" s="24"/>
      <c r="C246" s="24"/>
      <c r="D246" s="24"/>
      <c r="E246" s="24"/>
      <c r="F246" s="24"/>
    </row>
    <row r="247" spans="1:6" x14ac:dyDescent="0.25">
      <c r="A247" s="23"/>
      <c r="B247" s="24"/>
      <c r="C247" s="24"/>
      <c r="D247" s="24"/>
      <c r="E247" s="24"/>
      <c r="F247" s="24"/>
    </row>
    <row r="248" spans="1:6" x14ac:dyDescent="0.25">
      <c r="A248" s="23"/>
      <c r="B248" s="24"/>
      <c r="C248" s="24"/>
      <c r="D248" s="24"/>
      <c r="E248" s="24"/>
      <c r="F248" s="24"/>
    </row>
    <row r="249" spans="1:6" x14ac:dyDescent="0.25">
      <c r="A249" s="23"/>
      <c r="B249" s="24"/>
      <c r="C249" s="24"/>
      <c r="D249" s="24"/>
      <c r="E249" s="24"/>
      <c r="F249" s="24"/>
    </row>
    <row r="250" spans="1:6" x14ac:dyDescent="0.25">
      <c r="A250" s="23"/>
      <c r="B250" s="24"/>
      <c r="C250" s="24"/>
      <c r="D250" s="24"/>
      <c r="E250" s="24"/>
      <c r="F250" s="24"/>
    </row>
    <row r="251" spans="1:6" x14ac:dyDescent="0.25">
      <c r="A251" s="23"/>
      <c r="B251" s="24"/>
      <c r="C251" s="24"/>
      <c r="D251" s="24"/>
      <c r="E251" s="24"/>
      <c r="F251" s="24"/>
    </row>
    <row r="252" spans="1:6" x14ac:dyDescent="0.25">
      <c r="A252" s="23"/>
      <c r="B252" s="24"/>
      <c r="C252" s="24"/>
      <c r="D252" s="24"/>
      <c r="E252" s="24"/>
      <c r="F252" s="24"/>
    </row>
    <row r="253" spans="1:6" x14ac:dyDescent="0.25">
      <c r="A253" s="23"/>
      <c r="B253" s="24"/>
      <c r="C253" s="24"/>
      <c r="D253" s="24"/>
      <c r="E253" s="24"/>
      <c r="F253" s="24"/>
    </row>
    <row r="254" spans="1:6" x14ac:dyDescent="0.25">
      <c r="A254" s="23"/>
      <c r="B254" s="24"/>
      <c r="C254" s="24"/>
      <c r="D254" s="24"/>
      <c r="E254" s="24"/>
      <c r="F254" s="24"/>
    </row>
    <row r="255" spans="1:6" x14ac:dyDescent="0.25">
      <c r="A255" s="23"/>
      <c r="B255" s="24"/>
      <c r="C255" s="24"/>
      <c r="D255" s="24"/>
      <c r="E255" s="24"/>
      <c r="F255" s="24"/>
    </row>
    <row r="256" spans="1:6" x14ac:dyDescent="0.25">
      <c r="A256" s="23"/>
      <c r="B256" s="24"/>
      <c r="C256" s="24"/>
      <c r="D256" s="24"/>
      <c r="E256" s="24"/>
      <c r="F256" s="24"/>
    </row>
    <row r="257" spans="1:6" x14ac:dyDescent="0.25">
      <c r="A257" s="23"/>
      <c r="B257" s="24"/>
      <c r="C257" s="24"/>
      <c r="D257" s="24"/>
      <c r="E257" s="24"/>
      <c r="F257" s="24"/>
    </row>
    <row r="258" spans="1:6" x14ac:dyDescent="0.25">
      <c r="A258" s="23"/>
      <c r="B258" s="24"/>
      <c r="C258" s="24"/>
      <c r="D258" s="24"/>
      <c r="E258" s="24"/>
      <c r="F258" s="24"/>
    </row>
    <row r="259" spans="1:6" x14ac:dyDescent="0.25">
      <c r="A259" s="23"/>
      <c r="B259" s="24"/>
      <c r="C259" s="24"/>
      <c r="D259" s="24"/>
      <c r="E259" s="24"/>
      <c r="F259" s="24"/>
    </row>
    <row r="260" spans="1:6" x14ac:dyDescent="0.25">
      <c r="A260" s="23"/>
      <c r="B260" s="24"/>
      <c r="C260" s="24"/>
      <c r="D260" s="24"/>
      <c r="E260" s="24"/>
      <c r="F260" s="24"/>
    </row>
    <row r="261" spans="1:6" x14ac:dyDescent="0.25">
      <c r="A261" s="23"/>
      <c r="B261" s="24"/>
      <c r="C261" s="24"/>
      <c r="D261" s="24"/>
      <c r="E261" s="24"/>
      <c r="F261" s="24"/>
    </row>
    <row r="262" spans="1:6" x14ac:dyDescent="0.25">
      <c r="A262" s="23"/>
      <c r="B262" s="24"/>
      <c r="C262" s="24"/>
      <c r="D262" s="24"/>
      <c r="E262" s="24"/>
      <c r="F262" s="24"/>
    </row>
    <row r="263" spans="1:6" x14ac:dyDescent="0.25">
      <c r="A263" s="23"/>
      <c r="B263" s="24"/>
      <c r="C263" s="24"/>
      <c r="D263" s="24"/>
      <c r="E263" s="24"/>
      <c r="F263" s="24"/>
    </row>
    <row r="264" spans="1:6" x14ac:dyDescent="0.25">
      <c r="A264" s="23"/>
      <c r="B264" s="24"/>
      <c r="C264" s="24"/>
      <c r="D264" s="24"/>
      <c r="E264" s="24"/>
      <c r="F264" s="24"/>
    </row>
    <row r="265" spans="1:6" x14ac:dyDescent="0.25">
      <c r="A265" s="23"/>
      <c r="B265" s="24"/>
      <c r="C265" s="24"/>
      <c r="D265" s="24"/>
      <c r="E265" s="24"/>
      <c r="F265" s="24"/>
    </row>
    <row r="266" spans="1:6" x14ac:dyDescent="0.25">
      <c r="A266" s="23"/>
      <c r="B266" s="24"/>
      <c r="C266" s="24"/>
      <c r="D266" s="24"/>
      <c r="E266" s="24"/>
      <c r="F266" s="24"/>
    </row>
    <row r="267" spans="1:6" x14ac:dyDescent="0.25">
      <c r="A267" s="23"/>
      <c r="B267" s="24"/>
      <c r="C267" s="24"/>
      <c r="D267" s="24"/>
      <c r="E267" s="24"/>
      <c r="F267" s="24"/>
    </row>
    <row r="268" spans="1:6" x14ac:dyDescent="0.25">
      <c r="A268" s="23"/>
      <c r="B268" s="24"/>
      <c r="C268" s="24"/>
      <c r="D268" s="24"/>
      <c r="E268" s="24"/>
      <c r="F268" s="24"/>
    </row>
    <row r="269" spans="1:6" x14ac:dyDescent="0.25">
      <c r="A269" s="23"/>
      <c r="B269" s="24"/>
      <c r="C269" s="24"/>
      <c r="D269" s="24"/>
      <c r="E269" s="24"/>
      <c r="F269" s="24"/>
    </row>
    <row r="270" spans="1:6" x14ac:dyDescent="0.25">
      <c r="A270" s="23"/>
      <c r="B270" s="24"/>
      <c r="C270" s="24"/>
      <c r="D270" s="24"/>
      <c r="E270" s="24"/>
      <c r="F270" s="24"/>
    </row>
    <row r="271" spans="1:6" x14ac:dyDescent="0.25">
      <c r="A271" s="23"/>
      <c r="B271" s="24"/>
      <c r="C271" s="24"/>
      <c r="D271" s="24"/>
      <c r="E271" s="24"/>
      <c r="F271" s="24"/>
    </row>
    <row r="272" spans="1:6" x14ac:dyDescent="0.25">
      <c r="A272" s="23"/>
      <c r="B272" s="24"/>
      <c r="C272" s="24"/>
      <c r="D272" s="24"/>
      <c r="E272" s="24"/>
      <c r="F272" s="24"/>
    </row>
    <row r="273" spans="1:6" x14ac:dyDescent="0.25">
      <c r="A273" s="23"/>
      <c r="B273" s="24"/>
      <c r="C273" s="24"/>
      <c r="D273" s="24"/>
      <c r="E273" s="24"/>
      <c r="F273" s="24"/>
    </row>
    <row r="274" spans="1:6" x14ac:dyDescent="0.25">
      <c r="A274" s="23"/>
      <c r="B274" s="24"/>
      <c r="C274" s="24"/>
      <c r="D274" s="24"/>
      <c r="E274" s="24"/>
      <c r="F274" s="24"/>
    </row>
    <row r="275" spans="1:6" x14ac:dyDescent="0.25">
      <c r="A275" s="23"/>
      <c r="B275" s="24"/>
      <c r="C275" s="24"/>
      <c r="D275" s="24"/>
      <c r="E275" s="24"/>
      <c r="F275" s="24"/>
    </row>
    <row r="276" spans="1:6" x14ac:dyDescent="0.25">
      <c r="A276" s="23"/>
      <c r="B276" s="24"/>
      <c r="C276" s="24"/>
      <c r="D276" s="24"/>
      <c r="E276" s="24"/>
      <c r="F276" s="24"/>
    </row>
    <row r="277" spans="1:6" x14ac:dyDescent="0.25">
      <c r="A277" s="23"/>
      <c r="B277" s="24"/>
      <c r="C277" s="24"/>
      <c r="D277" s="24"/>
      <c r="E277" s="24"/>
      <c r="F277" s="24"/>
    </row>
    <row r="278" spans="1:6" x14ac:dyDescent="0.25">
      <c r="A278" s="23"/>
      <c r="B278" s="24"/>
      <c r="C278" s="24"/>
      <c r="D278" s="24"/>
      <c r="E278" s="24"/>
      <c r="F278" s="24"/>
    </row>
    <row r="279" spans="1:6" x14ac:dyDescent="0.25">
      <c r="A279" s="23"/>
      <c r="B279" s="24"/>
      <c r="C279" s="24"/>
      <c r="D279" s="24"/>
      <c r="E279" s="24"/>
      <c r="F279" s="24"/>
    </row>
    <row r="280" spans="1:6" x14ac:dyDescent="0.25">
      <c r="A280" s="23"/>
      <c r="B280" s="24"/>
      <c r="C280" s="24"/>
      <c r="D280" s="24"/>
      <c r="E280" s="24"/>
      <c r="F280" s="24"/>
    </row>
    <row r="281" spans="1:6" x14ac:dyDescent="0.25">
      <c r="A281" s="23"/>
      <c r="B281" s="24"/>
      <c r="C281" s="24"/>
      <c r="D281" s="24"/>
      <c r="E281" s="24"/>
      <c r="F281" s="24"/>
    </row>
    <row r="282" spans="1:6" x14ac:dyDescent="0.25">
      <c r="A282" s="23"/>
      <c r="B282" s="24"/>
      <c r="C282" s="24"/>
      <c r="D282" s="24"/>
      <c r="E282" s="24"/>
      <c r="F282" s="24"/>
    </row>
    <row r="283" spans="1:6" x14ac:dyDescent="0.25">
      <c r="A283" s="23"/>
      <c r="B283" s="24"/>
      <c r="C283" s="24"/>
      <c r="D283" s="24"/>
      <c r="E283" s="24"/>
      <c r="F283" s="24"/>
    </row>
    <row r="284" spans="1:6" x14ac:dyDescent="0.25">
      <c r="A284" s="23"/>
      <c r="B284" s="24"/>
      <c r="C284" s="24"/>
      <c r="D284" s="24"/>
      <c r="E284" s="24"/>
      <c r="F284" s="24"/>
    </row>
    <row r="285" spans="1:6" x14ac:dyDescent="0.25">
      <c r="A285" s="23"/>
      <c r="B285" s="24"/>
      <c r="C285" s="24"/>
      <c r="D285" s="24"/>
      <c r="E285" s="24"/>
      <c r="F285" s="24"/>
    </row>
    <row r="286" spans="1:6" x14ac:dyDescent="0.25">
      <c r="A286" s="23"/>
      <c r="B286" s="24"/>
      <c r="C286" s="24"/>
      <c r="D286" s="24"/>
      <c r="E286" s="24"/>
      <c r="F286" s="24"/>
    </row>
    <row r="287" spans="1:6" x14ac:dyDescent="0.25">
      <c r="A287" s="23"/>
      <c r="B287" s="24"/>
      <c r="C287" s="24"/>
      <c r="D287" s="24"/>
      <c r="E287" s="24"/>
      <c r="F287" s="24"/>
    </row>
    <row r="288" spans="1:6" x14ac:dyDescent="0.25">
      <c r="A288" s="23"/>
      <c r="B288" s="24"/>
      <c r="C288" s="24"/>
      <c r="D288" s="24"/>
      <c r="E288" s="24"/>
      <c r="F288" s="24"/>
    </row>
    <row r="289" spans="1:6" x14ac:dyDescent="0.25">
      <c r="A289" s="23"/>
      <c r="B289" s="24"/>
      <c r="C289" s="24"/>
      <c r="D289" s="24"/>
      <c r="E289" s="24"/>
      <c r="F289" s="24"/>
    </row>
    <row r="290" spans="1:6" x14ac:dyDescent="0.25">
      <c r="A290" s="23"/>
      <c r="B290" s="24"/>
      <c r="C290" s="24"/>
      <c r="D290" s="24"/>
      <c r="E290" s="24"/>
      <c r="F290" s="24"/>
    </row>
    <row r="291" spans="1:6" x14ac:dyDescent="0.25">
      <c r="A291" s="23"/>
      <c r="B291" s="24"/>
      <c r="C291" s="24"/>
      <c r="D291" s="24"/>
      <c r="E291" s="24"/>
      <c r="F291" s="24"/>
    </row>
    <row r="292" spans="1:6" x14ac:dyDescent="0.25">
      <c r="A292" s="23"/>
      <c r="B292" s="24"/>
      <c r="C292" s="24"/>
      <c r="D292" s="24"/>
      <c r="E292" s="24"/>
      <c r="F292" s="24"/>
    </row>
    <row r="293" spans="1:6" x14ac:dyDescent="0.25">
      <c r="A293" s="23"/>
      <c r="B293" s="24"/>
      <c r="C293" s="24"/>
      <c r="D293" s="24"/>
      <c r="E293" s="24"/>
      <c r="F293" s="24"/>
    </row>
    <row r="294" spans="1:6" x14ac:dyDescent="0.25">
      <c r="A294" s="23"/>
      <c r="B294" s="24"/>
      <c r="C294" s="24"/>
      <c r="D294" s="24"/>
      <c r="E294" s="24"/>
      <c r="F294" s="24"/>
    </row>
    <row r="295" spans="1:6" x14ac:dyDescent="0.25">
      <c r="A295" s="23"/>
      <c r="B295" s="24"/>
      <c r="C295" s="24"/>
      <c r="D295" s="24"/>
      <c r="E295" s="24"/>
      <c r="F295" s="24"/>
    </row>
    <row r="296" spans="1:6" x14ac:dyDescent="0.25">
      <c r="A296" s="23"/>
      <c r="B296" s="24"/>
      <c r="C296" s="24"/>
      <c r="D296" s="24"/>
      <c r="E296" s="24"/>
      <c r="F296" s="24"/>
    </row>
    <row r="297" spans="1:6" x14ac:dyDescent="0.25">
      <c r="A297" s="23"/>
      <c r="B297" s="24"/>
      <c r="C297" s="24"/>
      <c r="D297" s="24"/>
      <c r="E297" s="24"/>
      <c r="F297" s="24"/>
    </row>
    <row r="298" spans="1:6" x14ac:dyDescent="0.25">
      <c r="A298" s="23"/>
      <c r="B298" s="24"/>
      <c r="C298" s="24"/>
      <c r="D298" s="24"/>
      <c r="E298" s="24"/>
      <c r="F298" s="24"/>
    </row>
    <row r="299" spans="1:6" x14ac:dyDescent="0.25">
      <c r="A299" s="23"/>
      <c r="B299" s="24"/>
      <c r="C299" s="24"/>
      <c r="D299" s="24"/>
      <c r="E299" s="24"/>
      <c r="F299" s="24"/>
    </row>
  </sheetData>
  <sheetProtection selectLockedCells="1" selectUnlockedCells="1"/>
  <mergeCells count="84">
    <mergeCell ref="C118:C122"/>
    <mergeCell ref="B118:B122"/>
    <mergeCell ref="A118:A122"/>
    <mergeCell ref="B123:E123"/>
    <mergeCell ref="C124:C128"/>
    <mergeCell ref="B124:B128"/>
    <mergeCell ref="A124:A128"/>
    <mergeCell ref="C129:C133"/>
    <mergeCell ref="B129:B133"/>
    <mergeCell ref="A129:A133"/>
    <mergeCell ref="C134:C138"/>
    <mergeCell ref="B134:B138"/>
    <mergeCell ref="A134:A138"/>
    <mergeCell ref="A108:A112"/>
    <mergeCell ref="C113:C117"/>
    <mergeCell ref="B113:B117"/>
    <mergeCell ref="A113:A117"/>
    <mergeCell ref="B102:E102"/>
    <mergeCell ref="C103:C107"/>
    <mergeCell ref="B103:B107"/>
    <mergeCell ref="A103:A107"/>
    <mergeCell ref="C108:C112"/>
    <mergeCell ref="B108:B112"/>
    <mergeCell ref="C92:C96"/>
    <mergeCell ref="B92:B96"/>
    <mergeCell ref="A92:A96"/>
    <mergeCell ref="C97:C101"/>
    <mergeCell ref="B97:B101"/>
    <mergeCell ref="A97:A101"/>
    <mergeCell ref="C82:C86"/>
    <mergeCell ref="B82:B86"/>
    <mergeCell ref="A82:A86"/>
    <mergeCell ref="B87:B91"/>
    <mergeCell ref="C87:C91"/>
    <mergeCell ref="A87:A91"/>
    <mergeCell ref="C71:C75"/>
    <mergeCell ref="B71:B75"/>
    <mergeCell ref="A71:A75"/>
    <mergeCell ref="B76:E76"/>
    <mergeCell ref="C77:C81"/>
    <mergeCell ref="B77:B81"/>
    <mergeCell ref="A77:A81"/>
    <mergeCell ref="B61:B65"/>
    <mergeCell ref="C61:C65"/>
    <mergeCell ref="A61:A65"/>
    <mergeCell ref="C66:C70"/>
    <mergeCell ref="B66:B70"/>
    <mergeCell ref="A66:A70"/>
    <mergeCell ref="B50:B54"/>
    <mergeCell ref="C50:C54"/>
    <mergeCell ref="A50:A54"/>
    <mergeCell ref="B55:E55"/>
    <mergeCell ref="C56:C60"/>
    <mergeCell ref="B56:B60"/>
    <mergeCell ref="A56:A60"/>
    <mergeCell ref="B39:E39"/>
    <mergeCell ref="C40:C44"/>
    <mergeCell ref="B40:B44"/>
    <mergeCell ref="A40:A44"/>
    <mergeCell ref="C45:C49"/>
    <mergeCell ref="B45:B49"/>
    <mergeCell ref="A45:A49"/>
    <mergeCell ref="C29:C33"/>
    <mergeCell ref="B29:B33"/>
    <mergeCell ref="A29:A33"/>
    <mergeCell ref="C34:C38"/>
    <mergeCell ref="B34:B38"/>
    <mergeCell ref="A34:A38"/>
    <mergeCell ref="C19:C23"/>
    <mergeCell ref="B19:B23"/>
    <mergeCell ref="A19:A23"/>
    <mergeCell ref="C24:C28"/>
    <mergeCell ref="B24:B28"/>
    <mergeCell ref="A24:A28"/>
    <mergeCell ref="A5:E5"/>
    <mergeCell ref="A1:E1"/>
    <mergeCell ref="C14:C18"/>
    <mergeCell ref="B14:B18"/>
    <mergeCell ref="A14:A18"/>
    <mergeCell ref="C9:C13"/>
    <mergeCell ref="B9:B13"/>
    <mergeCell ref="A9:A13"/>
    <mergeCell ref="D7:E7"/>
    <mergeCell ref="B8:E8"/>
  </mergeCells>
  <printOptions horizontalCentered="1"/>
  <pageMargins left="0.51181102362204722" right="0.51181102362204722" top="0.55118110236220474" bottom="0.55118110236220474" header="0.31496062992125984" footer="0.31496062992125984"/>
  <pageSetup paperSize="9" scale="79" fitToHeight="6" orientation="portrait" r:id="rId1"/>
  <ignoredErrors>
    <ignoredError sqref="A39 A55 A76 A102 A12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2020-02-27T06:52:21Z</cp:lastPrinted>
  <dcterms:created xsi:type="dcterms:W3CDTF">2015-06-05T18:19:34Z</dcterms:created>
  <dcterms:modified xsi:type="dcterms:W3CDTF">2020-04-09T08:22:00Z</dcterms:modified>
</cp:coreProperties>
</file>